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D:\Users\naufal.ammar\Downloads\"/>
    </mc:Choice>
  </mc:AlternateContent>
  <xr:revisionPtr revIDLastSave="0" documentId="13_ncr:1_{123BF2C2-C62D-4875-8BB6-5233DE068617}" xr6:coauthVersionLast="47" xr6:coauthVersionMax="47" xr10:uidLastSave="{00000000-0000-0000-0000-000000000000}"/>
  <bookViews>
    <workbookView xWindow="-110" yWindow="-110" windowWidth="19420" windowHeight="12220" firstSheet="3" activeTab="9" xr2:uid="{1C6BD90D-1302-4982-ABEC-D90E7A6921B2}"/>
  </bookViews>
  <sheets>
    <sheet name="Cover" sheetId="1" r:id="rId1"/>
    <sheet name="Notes" sheetId="2" r:id="rId2"/>
    <sheet name="Disclaimer" sheetId="3" r:id="rId3"/>
    <sheet name="Daftar Isi" sheetId="4" r:id="rId4"/>
    <sheet name="Tabel 1" sheetId="5" r:id="rId5"/>
    <sheet name="Tabel 2" sheetId="6" r:id="rId6"/>
    <sheet name="Tabel 3" sheetId="7" r:id="rId7"/>
    <sheet name="Tabel 4" sheetId="8" r:id="rId8"/>
    <sheet name="Tabel 5" sheetId="9" r:id="rId9"/>
    <sheet name="Tabel 6" sheetId="10" r:id="rId10"/>
    <sheet name="Tabel 7" sheetId="11" r:id="rId11"/>
    <sheet name="Tabel 8" sheetId="12" r:id="rId12"/>
    <sheet name="Tabel 9" sheetId="13" r:id="rId13"/>
    <sheet name="Tabel 10" sheetId="14" r:id="rId14"/>
    <sheet name="Tabel 11" sheetId="15" r:id="rId15"/>
    <sheet name="Tabel 12" sheetId="16" r:id="rId16"/>
    <sheet name="Tabel 13" sheetId="17" r:id="rId17"/>
    <sheet name="Tabel 14" sheetId="18" r:id="rId18"/>
    <sheet name="Tabel 15" sheetId="19" r:id="rId19"/>
  </sheets>
  <externalReferences>
    <externalReference r:id="rId20"/>
    <externalReference r:id="rId21"/>
    <externalReference r:id="rId22"/>
    <externalReference r:id="rId23"/>
  </externalReferences>
  <definedNames>
    <definedName name="_xlnm._FilterDatabase" localSheetId="3" hidden="1">'Daftar Isi'!$B$3:$D$48</definedName>
    <definedName name="admin_tombol">"Button 11"</definedName>
    <definedName name="BESAR">[1]inv_06!$D$2:$D$44</definedName>
    <definedName name="_xlnm.Database">#REF!</definedName>
    <definedName name="FSRKJERKTUEO4U">#N/A</definedName>
    <definedName name="HFJDHRTJERT">#N/A</definedName>
    <definedName name="Length">#REF!</definedName>
    <definedName name="LK01.MY">'[2]LK01.MultiYears (OK)'!$A$3:$I$7000</definedName>
    <definedName name="LK01PKA.S">'[2]LK01.Sumber (OK)'!$A$207:$Z$234</definedName>
    <definedName name="LK01PPA.S">'[3]LK01.Sumber'!$A$4:$AF$158</definedName>
    <definedName name="LK01PPR.S">'[3]LK01.Sumber'!$A$162:$AF$203</definedName>
    <definedName name="LK02.MY">'[2]LK02.MultiYears (OK)'!$A$3:$I$7000</definedName>
    <definedName name="LK02PKA.S">'[2]LK02.Sumber (OK)'!$A$207:$Y$233</definedName>
    <definedName name="LK02PPA.S">'[3]LK02.Sumber'!$A$4:$AA$158</definedName>
    <definedName name="LK02PPR.S">'[3]LK02.Sumber'!$A$162:$AA$203</definedName>
    <definedName name="LR01PPA.S">'[3]LR01.Sumber'!$A$3:$Q$1617</definedName>
    <definedName name="LR01PPR.S">'[3]LR01.Sumber'!$A$1620:$Q$2216</definedName>
    <definedName name="marketcap">OFFSET(#REF!,0,0,COUNTA(#REF!:#REF!),1)</definedName>
    <definedName name="MD">[4]ALAMAT!$B$1:$H$266</definedName>
    <definedName name="Net_Foreign_Buy">OFFSET(#REF!,0,0,COUNTA(#REF!:#REF!),1)</definedName>
    <definedName name="Net_Foreign_Sell">OFFSET(#REF!,0,0,COUNTA(#REF!:#REF!),1)</definedName>
    <definedName name="Obligasi_tombol">"Button 10"</definedName>
    <definedName name="Slicer_Tipe">#N/A</definedName>
    <definedName name="Slicer_TotalInvestasiWajar">#N/A</definedName>
    <definedName name="Start_tombol">"Button 9"</definedName>
    <definedName name="tgl_trans_asing">OFFSET(#REF!,COUNTA(#REF!)-1,0,-MIN(Length,COUNTA(#REF!)-1),1)</definedName>
    <definedName name="TOP01PPA">[3]TOP01!$A$4:$K$164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48" i="4" l="1"/>
  <c r="C33" i="4"/>
  <c r="C36" i="4" s="1"/>
  <c r="C39" i="4" s="1"/>
  <c r="C42" i="4" s="1"/>
  <c r="C45" i="4" s="1"/>
  <c r="B33" i="4"/>
  <c r="B36" i="4" s="1"/>
  <c r="B39" i="4" s="1"/>
  <c r="B42" i="4" s="1"/>
  <c r="B45" i="4" s="1"/>
  <c r="C32" i="4"/>
  <c r="C35" i="4" s="1"/>
  <c r="C38" i="4" s="1"/>
  <c r="C41" i="4" s="1"/>
  <c r="B32" i="4"/>
  <c r="B35" i="4" s="1"/>
  <c r="B38" i="4" s="1"/>
  <c r="B41" i="4" s="1"/>
  <c r="B44" i="4" s="1"/>
  <c r="C31" i="4"/>
  <c r="C34" i="4" s="1"/>
  <c r="C37" i="4" s="1"/>
  <c r="C40" i="4" s="1"/>
  <c r="B31" i="4"/>
  <c r="B34" i="4" s="1"/>
  <c r="B37" i="4" s="1"/>
  <c r="B40" i="4" s="1"/>
  <c r="B43" i="4" s="1"/>
  <c r="B24" i="4"/>
  <c r="B23" i="4"/>
  <c r="B22" i="4"/>
  <c r="C18" i="4"/>
  <c r="C21" i="4" s="1"/>
  <c r="C24" i="4" s="1"/>
  <c r="C12" i="4"/>
  <c r="C15" i="4" s="1"/>
  <c r="C9" i="4"/>
  <c r="C8" i="4"/>
  <c r="C11" i="4" s="1"/>
  <c r="C14" i="4" s="1"/>
  <c r="C17" i="4" s="1"/>
  <c r="C20" i="4" s="1"/>
  <c r="C23" i="4" s="1"/>
  <c r="C7" i="4"/>
  <c r="C10" i="4" s="1"/>
  <c r="C13" i="4" s="1"/>
  <c r="C16" i="4" s="1"/>
  <c r="C19" i="4" s="1"/>
  <c r="C22" i="4" s="1"/>
  <c r="C47" i="4" l="1"/>
  <c r="C44" i="4"/>
  <c r="C43" i="4"/>
  <c r="C46" i="4"/>
</calcChain>
</file>

<file path=xl/sharedStrings.xml><?xml version="1.0" encoding="utf-8"?>
<sst xmlns="http://schemas.openxmlformats.org/spreadsheetml/2006/main" count="1407" uniqueCount="251">
  <si>
    <t>Statistik Dana Pensiun Indonesia / Indonesia Pension Statistics</t>
  </si>
  <si>
    <t>Pertanyaan :</t>
  </si>
  <si>
    <t>Enquiries :</t>
  </si>
  <si>
    <t>Untuk informasi lebih lanjut mengenai statistik dalam publikasi ini :</t>
  </si>
  <si>
    <t>For more information about the statistics in this publication:</t>
  </si>
  <si>
    <t>Departemen Pengelolaan Data dan Statistik</t>
  </si>
  <si>
    <t>Department of Data Management and Statistics</t>
  </si>
  <si>
    <t>Gedung Menara Radius Prawiro Lantai 14
Jl. MH Thamrin No. 2
Jakarta Pusat, 10310</t>
  </si>
  <si>
    <t>Menara Radius Prawiro Building, 14 th Floor
Jl. MH Thamrin No. 2
Central Jakarta, 10310</t>
  </si>
  <si>
    <t xml:space="preserve">Telp. 021 29600000 </t>
  </si>
  <si>
    <t>Email : layanan.data@ojk.go.id</t>
  </si>
  <si>
    <t>Disclaimer</t>
  </si>
  <si>
    <t>Data dan informasi dalam Statistik Bulanan Dana Pensiun ini ditujukan untuk publikasi semata. Otoritas Jasa Keuangan telah berupaya memastikan kualitas data dalam Statistik Dana Pensiun Bulanan ini. Namun demikian, segala kerugian yang timbul akibat penggunaan data/informasi tidak menjadi tanggung jawab Otoritas Jasa Keuangan.</t>
  </si>
  <si>
    <t>Data and information in these Monthly Pension Fund Statistics are intended for publication only. Indonesia Financial Services Authority has made efforts to ensure the quality of data in these Monthly Pension Fund Statistics. However, any losses arising from the use of data/information are not the responsibility of Indonesia Financial Services Authority.</t>
  </si>
  <si>
    <t>Nomor Tabel</t>
  </si>
  <si>
    <t>Urutan Tabel</t>
  </si>
  <si>
    <t>Nama Tabel</t>
  </si>
  <si>
    <t>A</t>
  </si>
  <si>
    <t>Perkembangan Jumlah Dana Pensiun Gabungan</t>
  </si>
  <si>
    <t>B</t>
  </si>
  <si>
    <t>Perkembangan Jumlah Dana Pensiun Konvensional</t>
  </si>
  <si>
    <t>C</t>
  </si>
  <si>
    <t>Perkembangan Jumlah Dana Pensiun Syariah</t>
  </si>
  <si>
    <t>Perkembangan Jumlah Peserta Dana Pensiun yang tercatat dalam Program Pensiun Gabungan</t>
  </si>
  <si>
    <t>Perkembangan Jumlah Peserta Dana Pensiun yang tercatat dalam Program Pensiun Konvensional</t>
  </si>
  <si>
    <t>Perkembangan Jumlah Peserta Dana Pensiun yang tercatat dalam Program Pensiun Syariah</t>
  </si>
  <si>
    <t>Perkembangan Aset Dana Pensiun Gabungan</t>
  </si>
  <si>
    <t>Perkembangan Aset Dana Pensiun Konvensional</t>
  </si>
  <si>
    <t>Perkembangan Aset Dana Pensiun Syariah</t>
  </si>
  <si>
    <t>Komposisi Portofolio Investasi Dana Pensiun Gabungan</t>
  </si>
  <si>
    <t>Komposisi Portofolio Investasi Dana Pensiun Konvensional</t>
  </si>
  <si>
    <t>Komposisi Portofolio Investasi Dana Pensiun Syariah</t>
  </si>
  <si>
    <t>Komposisi Investasi, Aset, dan Aset Neto Berdasarkan Lokasi Dana Pensiun Gabungan</t>
  </si>
  <si>
    <t>Komposisi Investasi, Aset, dan Aset Neto Berdasarkan Lokasi Dana Pensiun Konvensional</t>
  </si>
  <si>
    <t>Komposisi Investasi, Aset, dan Aset Neto Berdasarkan Lokasi Dana Pensiun Syariah</t>
  </si>
  <si>
    <t>Perkembangan Rasio Keuangan Dana Pensiun Gabungan</t>
  </si>
  <si>
    <t>Perkembangan Rasio Keuangan Dana Pensiun Konvensional</t>
  </si>
  <si>
    <t>Perkembangan Rasio Keuangan Dana Pensiun Syariah</t>
  </si>
  <si>
    <t>Rincian Akun Laporan Aset Neto Dana Pensiun Gabungan</t>
  </si>
  <si>
    <t>Rincian Akun Laporan Aset Neto Dana Pensiun Konvensional</t>
  </si>
  <si>
    <t>Rincian Akun Laporan Aset Neto Dana Pensiun Syariah</t>
  </si>
  <si>
    <t>Rincian Akun Laporan Perhitungan Hasil Usaha Dana Pensiun Gabungan</t>
  </si>
  <si>
    <t>Rincian Akun Laporan Perhitungan Hasil Usaha Dana Pensiun Konvensional</t>
  </si>
  <si>
    <t>Rincian Akun Laporan Perhitungan Hasil Usaha Dana Pensiun Syariah</t>
  </si>
  <si>
    <t>Rincian Akun Laporan Aset Neto Dana Pensiun Pemberi Kerja Program Pensiun Manfaat Pasti (PPMP) Gabungan</t>
  </si>
  <si>
    <t>Rincian Akun Laporan Aset Neto Dana Pensiun Pemberi Kerja Program Pensiun Manfaat Pasti (PPMP) Konvensional</t>
  </si>
  <si>
    <t>Rincian Akun Laporan Aset Neto Dana Pensiun Pemberi Kerja Program Pensiun Manfaat Pasti (PPMP) Syariah</t>
  </si>
  <si>
    <t>Rincian Akun Laporan Aset Neto Dana Pensiun Pemberi Kerja Program Pensiun Iuran Pasti (PPIP) Gabungan</t>
  </si>
  <si>
    <t>Rincian Akun Laporan Aset Neto Dana Pensiun Pemberi Kerja Program Pensiun Iuran Pasti (PPIP) Konvensional</t>
  </si>
  <si>
    <t>Rincian Akun Laporan Aset Neto Dana Pensiun Pemberi Kerja Program Pensiun Iuran Pasti (PPIP) Syariah</t>
  </si>
  <si>
    <t>Rincian Akun Laporan Aset Neto Dana Pensiun Lembaga Keuangan Program Pensiun Iuran Pasti (DPLK) Gabungan</t>
  </si>
  <si>
    <t>Rincian Akun Laporan Aset Neto Dana Pensiun Lembaga Keuangan Program Pensiun Iuran Pasti (DPLK) Konvensional</t>
  </si>
  <si>
    <t>Rincian Akun Laporan Aset Neto Dana Pensiun Lembaga Keuangan Program Pensiun Iuran Pasti (DPLK) Syariah</t>
  </si>
  <si>
    <t>Rincian Akun Laporan Perhitungan Hasil Usaha Dana Pensiun Pemberi Kerja Program Pensiun Manfaat Pasti (PPMP) Gabungan</t>
  </si>
  <si>
    <t>Rincian Akun Laporan Perhitungan Hasil Usaha Dana Pensiun Pemberi Kerja Program Pensiun Manfaat Pasti (PPMP) Konvensional</t>
  </si>
  <si>
    <t>Rincian Akun Laporan Perhitungan Hasil Usaha Dana Pensiun Pemberi Kerja Program Pensiun Manfaat Pasti (PPMP) Syariah</t>
  </si>
  <si>
    <t>Rincian Akun Laporan Perhitungan Hasil Usaha Dana Pensiun Pemberi Kerja Program Pensiun Iuran Pasti (PPIP) Gabungan</t>
  </si>
  <si>
    <t>Rincian Akun Laporan Perhitungan Hasil Usaha Dana Pensiun Pemberi Kerja Program Pensiun Iuran Pasti (PPIP) Konvensional</t>
  </si>
  <si>
    <t>Rincian Akun Laporan Perhitungan Hasil Usaha Dana Pensiun Pemberi Kerja Program Pensiun Iuran Pasti (PPIP) Syariah</t>
  </si>
  <si>
    <t>Rincian Akun Laporan Perhitungan Hasil Usaha Dana Pensiun Lembaga Keuangan (DPLK) Gabungan</t>
  </si>
  <si>
    <t>Rincian Akun Laporan Perhitungan Hasil Usaha Dana Pensiun Lembaga Keuangan (DPLK) Konvensional</t>
  </si>
  <si>
    <t>Rincian Akun Laporan Perhitungan Hasil Usaha Dana Pensiun Lembaga Keuangan (DPLK) Syariah</t>
  </si>
  <si>
    <t>Perkembangan Liabilitas Jangka Panjang Dana Pensiun Gabungan</t>
  </si>
  <si>
    <t>Perkembangan Liabilitas Jangka Panjang Dana Pensiun Konvensional</t>
  </si>
  <si>
    <t>Perkembangan Liabilitas Jangka Panjang Dana Pensiun Syariah</t>
  </si>
  <si>
    <t>Tabel 1.A. Perkembangan Jumlah Dana Pensiun Gabungan</t>
  </si>
  <si>
    <t>Jenis Program</t>
  </si>
  <si>
    <t>DPPK-PPMP</t>
  </si>
  <si>
    <t>DPPK-PPIP</t>
  </si>
  <si>
    <t>DPLK</t>
  </si>
  <si>
    <t>Dana Pensiun</t>
  </si>
  <si>
    <t>Tabel 1.B. Perkembangan Jumlah Dana Pensiun Konvensional</t>
  </si>
  <si>
    <t>Tabel 1.C. Perkembangan Jumlah Dana Pensiun Syariah</t>
  </si>
  <si>
    <t>Tabel 2.A. Perkembangan Jumlah Peserta Dana Pensiun yang tercatat dalam Program Pensiun Gabungan</t>
  </si>
  <si>
    <t>TOTAL</t>
  </si>
  <si>
    <t>Tabel 2.B. Perkembangan Jumlah Peserta Dana Pensiun yang tercatat dalam Program Pensiun Konvensional</t>
  </si>
  <si>
    <t>Tabel 2.C. Perkembangan Jumlah Peserta Dana Pensiun yang tercatat dalam Program Pensiun Syariah</t>
  </si>
  <si>
    <t>dalam milyar rupiah</t>
  </si>
  <si>
    <t>Tabel 3.A. Perkembangan Aset Dana Pensiun  Gabungan</t>
  </si>
  <si>
    <t>Tabel 3.B. Perkembangan Aset Dana Pensiun  Konvensional</t>
  </si>
  <si>
    <t>Tabel 3.C. Perkembangan Aset Dana Pensiun  Syariah</t>
  </si>
  <si>
    <t>Tabel 4.A. Komposisi Portofolio Investasi Dana Pensiun Pemberi Kerja Program Pensiun Manfaat Pasti (PPMP) Gabungan</t>
  </si>
  <si>
    <t>Instrumen Investasi</t>
  </si>
  <si>
    <t>Tabungan</t>
  </si>
  <si>
    <t>Deposito on call</t>
  </si>
  <si>
    <t>Deposito berjangka</t>
  </si>
  <si>
    <t>Sertifikat deposito</t>
  </si>
  <si>
    <t>Surat berharga BI</t>
  </si>
  <si>
    <t>SBN</t>
  </si>
  <si>
    <t>Saham</t>
  </si>
  <si>
    <t>Obligasi korporasi</t>
  </si>
  <si>
    <t>Sukuk korporasi</t>
  </si>
  <si>
    <t>Obligasi/Sukuk daerah</t>
  </si>
  <si>
    <t>Reksadana</t>
  </si>
  <si>
    <t>MTN</t>
  </si>
  <si>
    <t>KIK-EBA</t>
  </si>
  <si>
    <t>DIRE-KIK</t>
  </si>
  <si>
    <t>DINFRA-KIK</t>
  </si>
  <si>
    <t>Kontrak Opsi saham</t>
  </si>
  <si>
    <t>REPO</t>
  </si>
  <si>
    <t>Penyertaan langsung</t>
  </si>
  <si>
    <t>Tanah</t>
  </si>
  <si>
    <t>Bangunan</t>
  </si>
  <si>
    <t>Tanah dan bangunan</t>
  </si>
  <si>
    <t>TOTAL INVESTASI</t>
  </si>
  <si>
    <t>Tabel 4.B. Komposisi Portofolio Investasi Dana Pensiun Pemberi Kerja Program Pensiun Iuran Pasti (PPIP) Gabungan</t>
  </si>
  <si>
    <t>Tabel 4.C. Komposisi Portofolio Investasi Dana Pensiun Lembaga Keuangan Program Pensiun Iuran Pasti (DPLK) Gabungan</t>
  </si>
  <si>
    <t>Tabel 5.A. Komposisi Investasi, Aset, dan Aset Neto Berdasarkan Lokasi Dana Pensiun Gabungan</t>
  </si>
  <si>
    <t>Nama Provinsi</t>
  </si>
  <si>
    <t>Jumlah
Dana Pensiun</t>
  </si>
  <si>
    <t>Investasi
(Rupiah)</t>
  </si>
  <si>
    <t>Aset Neto
(Rupiah)</t>
  </si>
  <si>
    <t>Aset
(Rupiah)</t>
  </si>
  <si>
    <t>Bali</t>
  </si>
  <si>
    <t>Banten</t>
  </si>
  <si>
    <t>Bengkulu</t>
  </si>
  <si>
    <t>DI Yogyakarta</t>
  </si>
  <si>
    <t>DKI Jakarta</t>
  </si>
  <si>
    <t>Jambi</t>
  </si>
  <si>
    <t>Jawa Barat</t>
  </si>
  <si>
    <t>Jawa Tengah</t>
  </si>
  <si>
    <t>Jawa Timur</t>
  </si>
  <si>
    <t>Kalimantan Barat</t>
  </si>
  <si>
    <t>Kalimantan Selatan</t>
  </si>
  <si>
    <t>Kalimantan Tengah</t>
  </si>
  <si>
    <t>Kalimantan Timur</t>
  </si>
  <si>
    <t>Lampung</t>
  </si>
  <si>
    <t>Maluku</t>
  </si>
  <si>
    <t>Nanggroe Aceh Darussalam</t>
  </si>
  <si>
    <t>Nusa Tenggara Barat</t>
  </si>
  <si>
    <t>Nusa Tenggara Timur</t>
  </si>
  <si>
    <t>Papua</t>
  </si>
  <si>
    <t>Riau</t>
  </si>
  <si>
    <t>Sulawesi Selatan</t>
  </si>
  <si>
    <t>Sulawesi Tengah</t>
  </si>
  <si>
    <t>Sulawesi Tenggara</t>
  </si>
  <si>
    <t>Sulawesi Utara</t>
  </si>
  <si>
    <t>Sumatera Barat</t>
  </si>
  <si>
    <t>Sumatera Selatan</t>
  </si>
  <si>
    <t>Sumatera Utara</t>
  </si>
  <si>
    <t>Total</t>
  </si>
  <si>
    <t/>
  </si>
  <si>
    <t>Tabel 5.B. Komposisi Investasi, Aset, dan Aset Neto Berdasarkan Lokasi Dana Pensiun Konvensional</t>
  </si>
  <si>
    <t>Tabel 5.C. Komposisi Investasi, Aset, dan Aset Neto Berdasarkan Lokasi Dana Pensiun Syariah</t>
  </si>
  <si>
    <t>Tabel 6.A. Perkembangan Rasio Keuangan Dana Pensiun Gabungan</t>
  </si>
  <si>
    <t>RASIO</t>
  </si>
  <si>
    <t>ROA</t>
  </si>
  <si>
    <t>ROI (R)</t>
  </si>
  <si>
    <t>ROI (R+U)</t>
  </si>
  <si>
    <t>Rasio Investasi terhadap Aset</t>
  </si>
  <si>
    <t>Tabel 6.B. Perkembangan Rasio Keuangan Dana Pensiun Konvensional</t>
  </si>
  <si>
    <t>Tabel 6.C. Perkembangan Rasio Keuangan Dana Pensiun Syariah</t>
  </si>
  <si>
    <t xml:space="preserve">Keterangan : </t>
  </si>
  <si>
    <t>realized (R), unrealized (U)</t>
  </si>
  <si>
    <t>Total Pendapatan Investasi</t>
  </si>
  <si>
    <t>Tabel 7.A. Rincian Akun Laporan Aset Neto Dana Pensiun Gabungan</t>
  </si>
  <si>
    <t>No.</t>
  </si>
  <si>
    <t>LAPORAN ASET NETO</t>
  </si>
  <si>
    <r>
      <t xml:space="preserve">Deposito </t>
    </r>
    <r>
      <rPr>
        <i/>
        <sz val="8"/>
        <color rgb="FF000000"/>
        <rFont val="Tahoma"/>
        <family val="2"/>
      </rPr>
      <t>on call</t>
    </r>
  </si>
  <si>
    <t xml:space="preserve">Kas dan Bank </t>
  </si>
  <si>
    <t>- Iuran Normal Pemberi Kerja</t>
  </si>
  <si>
    <t>- Iuran Normal Peserta</t>
  </si>
  <si>
    <t>- Iuran Sukarela Peserta</t>
  </si>
  <si>
    <t>- Iuran Tambahan</t>
  </si>
  <si>
    <t xml:space="preserve">Piutang Bunga Keterlambatan Iuran </t>
  </si>
  <si>
    <t xml:space="preserve">Beban Dibayar Di Muka </t>
  </si>
  <si>
    <t xml:space="preserve">Piutang Investasi </t>
  </si>
  <si>
    <t xml:space="preserve">Piutang Hasil Investasi </t>
  </si>
  <si>
    <t xml:space="preserve">Piutang Lain-lain </t>
  </si>
  <si>
    <t xml:space="preserve">TOTAL ASET LANCAR DI LUAR INVESTASI </t>
  </si>
  <si>
    <t xml:space="preserve">Tanah dan Bangunan </t>
  </si>
  <si>
    <t xml:space="preserve">Kendaraan </t>
  </si>
  <si>
    <t xml:space="preserve">Peralatan Komputer </t>
  </si>
  <si>
    <t xml:space="preserve">Peralatan Kantor  </t>
  </si>
  <si>
    <t xml:space="preserve">Aset Operasional Lain </t>
  </si>
  <si>
    <t>TOTAL ASET OPERASIONAL</t>
  </si>
  <si>
    <t xml:space="preserve">ASET LAIN-LAIN </t>
  </si>
  <si>
    <t xml:space="preserve">ASET TERSEDIA </t>
  </si>
  <si>
    <t>Utang manfaat pensiun dan manfaat lain jatuh tempo</t>
  </si>
  <si>
    <t>Utang manfaat sukarela</t>
  </si>
  <si>
    <t>Utang investasi</t>
  </si>
  <si>
    <t>Utang dana ta'zir</t>
  </si>
  <si>
    <t>Pendapatan diterima dimuka</t>
  </si>
  <si>
    <t>Beban yang masih harus dibayar</t>
  </si>
  <si>
    <t>Utang lain</t>
  </si>
  <si>
    <t>TOTAL LIABILITAS DI LUAR NILAI KINI AKTUARIA/LIABILITAS MANFAAT PENSIUN</t>
  </si>
  <si>
    <t>ASET NETO</t>
  </si>
  <si>
    <t>Tabel 7.B. Rincian Akun Laporan Aset Neto Dana Pensiun Konvensional</t>
  </si>
  <si>
    <t>Tabel 7.C. Rincian Akun Laporan Aset Neto Dana Pensiun Syariah</t>
  </si>
  <si>
    <t>Tabel 8.A. Rincian Akun Laporan Perhitungan Hasil Usaha Dana Pensiun Gabungan</t>
  </si>
  <si>
    <t>LAPORAN PERHITUNGAN HASIL USAHA</t>
  </si>
  <si>
    <t>Bunga/Bagi Hasil</t>
  </si>
  <si>
    <t>Dividen</t>
  </si>
  <si>
    <t>Sewa</t>
  </si>
  <si>
    <t>Laba (Rugi) Pelepasan Investasi</t>
  </si>
  <si>
    <t xml:space="preserve">Pendapatan Investasi Lain </t>
  </si>
  <si>
    <t>Beban Transaksi</t>
  </si>
  <si>
    <t>Beban Pemeliharaan Tanah dan Bangunan</t>
  </si>
  <si>
    <t>Beban Penyusutan Bangunan</t>
  </si>
  <si>
    <t>Beban Manajer Investasi</t>
  </si>
  <si>
    <t>Beban Kostudi</t>
  </si>
  <si>
    <t>Beban Investasi Lain</t>
  </si>
  <si>
    <t>Total Beban Investasi</t>
  </si>
  <si>
    <t>HASIL USAHA INVESTASI</t>
  </si>
  <si>
    <t>Gaji/Honor Karyawan, Pengurus, dan Dewan Pengawas</t>
  </si>
  <si>
    <t>Beban Kantor</t>
  </si>
  <si>
    <t>Beban Pemeliharaan</t>
  </si>
  <si>
    <t>Beban Penyusutan</t>
  </si>
  <si>
    <t>Beban Jasa Pihak Ketiga</t>
  </si>
  <si>
    <t>Beban Operasional Lain</t>
  </si>
  <si>
    <t>Total Beban Operasional</t>
  </si>
  <si>
    <t>Bunga Keterlambatan Iuran</t>
  </si>
  <si>
    <t>Laba (Rugi) Penjualan Aset Operasional</t>
  </si>
  <si>
    <t>Laba (Rugi) Penjualan Aset Lain-Lain</t>
  </si>
  <si>
    <t>Pendapatan Lain di Luar Investasi</t>
  </si>
  <si>
    <t xml:space="preserve">Beban Lain di Luar Investasi dan Operasional </t>
  </si>
  <si>
    <t>Total Pendapatan dan Beban Lain-lain</t>
  </si>
  <si>
    <t>HASIL USAHA SEBELUM PAJAK</t>
  </si>
  <si>
    <t>PAJAK PENGHASILAN</t>
  </si>
  <si>
    <t>HASIL USAHA SETELAH PAJAK</t>
  </si>
  <si>
    <t>Tabel 8.B. Rincian Akun Laporan Perhitungan Hasil Usaha Dana Pensiun Konvensional</t>
  </si>
  <si>
    <t>Tabel 8.C. Rincian Akun Laporan Perhitungan Hasil Usaha Dana Pensiun Syariah</t>
  </si>
  <si>
    <t>Tabel 9.A. Rincian Akun Laporan Aset Neto Dana Pensiun Pemberi Kerja Program Pensiun Manfaat Pasti (PPMP) Gabungan</t>
  </si>
  <si>
    <t>Tabel 9.B. Rincian Akun Laporan Aset Neto Dana Pensiun Pemberi Kerja Program Pensiun Manfaat Pasti (PPMP) Konvensional</t>
  </si>
  <si>
    <t>Tabel 9.C. Rincian Akun Laporan Aset Neto Dana Pensiun Pemberi Kerja Program Pensiun Manfaat Pasti (PPMP) Syariah</t>
  </si>
  <si>
    <t>Tabel 10.A. Rincian Akun Laporan Aset Neto Dana Pensiun Pemberi Kerja Program Pensiun Iuran Pasti (PPIP) Gabungan</t>
  </si>
  <si>
    <t>Tabel 10.B. Rincian Akun Laporan Aset Neto Dana Pensiun Pemberi Kerja Program Pensiun Iuran Pasti (PPIP) Konvensional</t>
  </si>
  <si>
    <t>Tabel 10.C. Rincian Akun Laporan Aset Neto Dana Pensiun Pemberi Kerja Program Pensiun Iuran Pasti (PPIP) Syariah</t>
  </si>
  <si>
    <t>Tabel 11.A. Rincian Akun Laporan Aset Neto Dana Pensiun Lembaga Keuangan Program Pensiun Iuran Pasti (DPLK) Gabungan</t>
  </si>
  <si>
    <t>TOTAL LIABILITAS DI LUAR  LIABILITAS MANFAAT PENSIUN</t>
  </si>
  <si>
    <t>Tabel 11.B. Rincian Akun Laporan Aset Neto Dana Pensiun Lembaga Keuangan Program Pensiun Iuran Pasti (DPLK) Konvensional</t>
  </si>
  <si>
    <t>Tabel 11.C. Rincian Akun Laporan Aset Neto Dana Pensiun Lembaga Keuangan Program Pensiun Iuran Pasti (DPLK) Syariah</t>
  </si>
  <si>
    <t>Tabel 12.A. Rincian Akun Laporan Perhitungan Hasil Usaha Dana Pensiun Pemberi Kerja Program Pensiun Manfaat Pasti (PPMP) Gabungan</t>
  </si>
  <si>
    <t>Beban Kustodi</t>
  </si>
  <si>
    <t>Tabel 12.B. Rincian Akun Laporan Perhitungan Hasil Usaha Dana Pensiun Pemberi Kerja Program Pensiun Manfaat Pasti (PPMP) Konvensional</t>
  </si>
  <si>
    <t>Tabel 12.C. Rincian Akun Laporan Perhitungan Hasil Usaha Dana Pensiun Pemberi Kerja Program Pensiun Manfaat Pasti (PPMP) Syariah</t>
  </si>
  <si>
    <t>HASIL USAHA INVESTASI *)</t>
  </si>
  <si>
    <t xml:space="preserve"> *) Data diperbaiki</t>
  </si>
  <si>
    <t>Tabel 13.A. Rincian Akun Laporan Perhitungan Hasil Usaha Dana Pensiun Pemberi Kerja Program Pensiun Iuran Pasti (PPIP) Gabungan</t>
  </si>
  <si>
    <t>Tabel 13.B. Rincian Akun Laporan Perhitungan Hasil Usaha Dana Pensiun Pemberi Kerja Program Pensiun Iuran Pasti (PPIP) Konvensional</t>
  </si>
  <si>
    <t>Tabel 13.C. Rincian Akun Laporan Perhitungan Hasil Usaha Dana Pensiun Pemberi Kerja Program Pensiun Iuran Pasti (PPIP) Syariah</t>
  </si>
  <si>
    <t>Tabel 14.A. Rincian Akun Laporan Perhitungan Hasil Usaha Dana Pensiun Lembaga Keuangan (DPLK) Gabungan</t>
  </si>
  <si>
    <t>Tabel 14.B. Rincian Akun Laporan Perhitungan Hasil Usaha Dana Pensiun Lembaga Keuangan (DPLK) Konvensional</t>
  </si>
  <si>
    <t>Tabel 14.C. Rincian Akun Laporan Perhitungan Hasil Usaha Dana Pensiun Lembaga Keuangan (DPLK) Syariah</t>
  </si>
  <si>
    <t>Tabel 15. A. Perkembangan Liabilitas Jangka Panjang Dana Pensiun Gabungan</t>
  </si>
  <si>
    <t>Liabilitas Jangka Panjang</t>
  </si>
  <si>
    <t>Nilai Kini Aktuaria Dana Pensiun Pemberi Kerja Program Pensiun Manfaat Pasti</t>
  </si>
  <si>
    <t>Liabilitas Manfaat Pensiun</t>
  </si>
  <si>
    <t>Tabel 15. B. Perkembangan Liabilitas Jangka Panjang Dana Pensiun Konvensional</t>
  </si>
  <si>
    <t>Tabel 15. C. Perkembangan Liabilitas Jangka Panjang Dana Pensiun Syariah</t>
  </si>
  <si>
    <t>Juli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</si>
</sst>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_(* \(#,##0\);_(* &quot;-&quot;_);_(@_)"/>
    <numFmt numFmtId="165" formatCode="_(* #,##0.00_);_(* \(#,##0.00\);_(* &quot;-&quot;??_);_(@_)"/>
    <numFmt numFmtId="166" formatCode="[$-409]mmm\-yy;@"/>
    <numFmt numFmtId="167" formatCode="#,##0,,,"/>
    <numFmt numFmtId="168" formatCode="#,##0.00,,,"/>
    <numFmt numFmtId="169" formatCode="_-* #,##0_-;\-* #,##0_-;_-* &quot;-&quot;??_-;_-@_-"/>
  </numFmts>
  <fonts count="40" x14ac:knownFonts="1">
    <font>
      <sz val="11"/>
      <color theme="1"/>
      <name val="Calibri"/>
      <family val="2"/>
      <scheme val="minor"/>
    </font>
    <font>
      <sz val="11"/>
      <color theme="1"/>
      <name val="Calibri"/>
      <family val="2"/>
      <scheme val="minor"/>
    </font>
    <font>
      <sz val="11"/>
      <color theme="1"/>
      <name val="Calibri"/>
      <family val="2"/>
      <charset val="1"/>
      <scheme val="minor"/>
    </font>
    <font>
      <sz val="26"/>
      <color theme="5" tint="-0.249977111117893"/>
      <name val="Cambria"/>
      <family val="1"/>
    </font>
    <font>
      <sz val="36"/>
      <color theme="1"/>
      <name val="Cambria"/>
      <family val="1"/>
      <scheme val="major"/>
    </font>
    <font>
      <sz val="22"/>
      <color theme="5" tint="-0.249977111117893"/>
      <name val="Cambria"/>
      <family val="1"/>
      <scheme val="major"/>
    </font>
    <font>
      <sz val="22"/>
      <color theme="1"/>
      <name val="Calibri"/>
      <family val="2"/>
      <charset val="1"/>
      <scheme val="minor"/>
    </font>
    <font>
      <u/>
      <sz val="11"/>
      <color theme="10"/>
      <name val="Calibri"/>
      <family val="2"/>
      <charset val="1"/>
      <scheme val="minor"/>
    </font>
    <font>
      <sz val="11"/>
      <color rgb="FF000000"/>
      <name val="Calibri"/>
      <family val="2"/>
      <scheme val="minor"/>
    </font>
    <font>
      <sz val="8"/>
      <color rgb="FFFFFFFF"/>
      <name val="Tahoma"/>
      <family val="2"/>
    </font>
    <font>
      <b/>
      <sz val="11"/>
      <color theme="1"/>
      <name val="Cambria"/>
      <family val="1"/>
    </font>
    <font>
      <sz val="11"/>
      <color theme="1"/>
      <name val="Cambria"/>
      <family val="1"/>
    </font>
    <font>
      <i/>
      <sz val="11"/>
      <color theme="1"/>
      <name val="Cambria"/>
      <family val="1"/>
    </font>
    <font>
      <sz val="10"/>
      <name val="Arial"/>
      <family val="2"/>
    </font>
    <font>
      <sz val="10"/>
      <name val="Trebuchet MS"/>
      <family val="2"/>
    </font>
    <font>
      <b/>
      <sz val="10"/>
      <color theme="0"/>
      <name val="Tahoma"/>
      <family val="2"/>
    </font>
    <font>
      <b/>
      <sz val="10"/>
      <color theme="1"/>
      <name val="Tahoma"/>
      <family val="2"/>
    </font>
    <font>
      <sz val="10"/>
      <color theme="1"/>
      <name val="Tahoma"/>
      <family val="2"/>
    </font>
    <font>
      <sz val="12"/>
      <color theme="1"/>
      <name val="Tahoma"/>
      <family val="2"/>
    </font>
    <font>
      <b/>
      <i/>
      <sz val="10"/>
      <color rgb="FFFF0000"/>
      <name val="Tahoma"/>
      <family val="2"/>
    </font>
    <font>
      <i/>
      <sz val="11"/>
      <color theme="1"/>
      <name val="Calibri"/>
      <family val="2"/>
      <scheme val="minor"/>
    </font>
    <font>
      <b/>
      <sz val="8"/>
      <color theme="0"/>
      <name val="Tahoma"/>
      <family val="2"/>
    </font>
    <font>
      <sz val="8"/>
      <color rgb="FF000000"/>
      <name val="Tahoma"/>
      <family val="2"/>
    </font>
    <font>
      <sz val="8"/>
      <color theme="1"/>
      <name val="Tahoma"/>
      <family val="2"/>
    </font>
    <font>
      <b/>
      <sz val="8"/>
      <color rgb="FF000000"/>
      <name val="Tahoma"/>
      <family val="2"/>
    </font>
    <font>
      <b/>
      <sz val="8"/>
      <color theme="1"/>
      <name val="Tahoma"/>
      <family val="2"/>
    </font>
    <font>
      <sz val="11"/>
      <color theme="1"/>
      <name val="Tahoma"/>
      <family val="2"/>
    </font>
    <font>
      <b/>
      <sz val="11"/>
      <color theme="0"/>
      <name val="Tahoma"/>
      <family val="2"/>
    </font>
    <font>
      <sz val="11"/>
      <name val="Tahoma"/>
      <family val="2"/>
    </font>
    <font>
      <i/>
      <sz val="10"/>
      <color theme="1"/>
      <name val="Tahoma"/>
      <family val="2"/>
    </font>
    <font>
      <b/>
      <sz val="11"/>
      <color theme="1"/>
      <name val="Tahoma"/>
      <family val="2"/>
    </font>
    <font>
      <b/>
      <sz val="10"/>
      <name val="Tahoma"/>
      <family val="2"/>
    </font>
    <font>
      <u/>
      <sz val="10"/>
      <color theme="1"/>
      <name val="Tahoma"/>
      <family val="2"/>
    </font>
    <font>
      <i/>
      <sz val="9"/>
      <color theme="1"/>
      <name val="Tahoma"/>
      <family val="2"/>
    </font>
    <font>
      <i/>
      <sz val="8"/>
      <color rgb="FF000000"/>
      <name val="Tahoma"/>
      <family val="2"/>
    </font>
    <font>
      <b/>
      <sz val="8"/>
      <name val="Tahoma"/>
      <family val="2"/>
    </font>
    <font>
      <sz val="11"/>
      <name val="Calibri"/>
      <family val="2"/>
      <charset val="1"/>
      <scheme val="minor"/>
    </font>
    <font>
      <sz val="11"/>
      <color rgb="FF000000"/>
      <name val="Calibri"/>
      <family val="2"/>
      <charset val="1"/>
      <scheme val="minor"/>
    </font>
    <font>
      <i/>
      <sz val="11"/>
      <color rgb="FF000000"/>
      <name val="Calibri"/>
      <family val="2"/>
      <scheme val="minor"/>
    </font>
    <font>
      <b/>
      <sz val="8"/>
      <color rgb="FFFFFFFF"/>
      <name val="Tahoma"/>
      <family val="2"/>
    </font>
  </fonts>
  <fills count="10">
    <fill>
      <patternFill patternType="none"/>
    </fill>
    <fill>
      <patternFill patternType="gray125"/>
    </fill>
    <fill>
      <patternFill patternType="solid">
        <fgColor rgb="FFB03A38"/>
        <bgColor rgb="FFB03A38"/>
      </patternFill>
    </fill>
    <fill>
      <patternFill patternType="solid">
        <fgColor theme="8" tint="-0.249977111117893"/>
        <bgColor indexed="64"/>
      </patternFill>
    </fill>
    <fill>
      <patternFill patternType="solid">
        <fgColor theme="9" tint="-0.249977111117893"/>
        <bgColor indexed="64"/>
      </patternFill>
    </fill>
    <fill>
      <patternFill patternType="solid">
        <fgColor rgb="FFFF000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rgb="FFFF0000"/>
        <bgColor rgb="FF000000"/>
      </patternFill>
    </fill>
  </fills>
  <borders count="10">
    <border>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double">
        <color indexed="64"/>
      </top>
      <bottom/>
      <diagonal/>
    </border>
  </borders>
  <cellStyleXfs count="10">
    <xf numFmtId="0" fontId="0" fillId="0" borderId="0"/>
    <xf numFmtId="43" fontId="8" fillId="0" borderId="0" applyFont="0" applyFill="0" applyBorder="0" applyAlignment="0" applyProtection="0"/>
    <xf numFmtId="0" fontId="2" fillId="0" borderId="0"/>
    <xf numFmtId="0" fontId="7" fillId="0" borderId="0" applyNumberFormat="0" applyFill="0" applyBorder="0" applyAlignment="0" applyProtection="0"/>
    <xf numFmtId="0" fontId="8" fillId="0" borderId="0"/>
    <xf numFmtId="0" fontId="13" fillId="0" borderId="0"/>
    <xf numFmtId="164"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164" fontId="8" fillId="0" borderId="0" applyFont="0" applyFill="0" applyBorder="0" applyAlignment="0" applyProtection="0"/>
  </cellStyleXfs>
  <cellXfs count="128">
    <xf numFmtId="0" fontId="0" fillId="0" borderId="0" xfId="0"/>
    <xf numFmtId="0" fontId="3" fillId="0" borderId="0" xfId="2" applyFont="1"/>
    <xf numFmtId="0" fontId="4" fillId="0" borderId="0" xfId="2" applyFont="1"/>
    <xf numFmtId="0" fontId="2" fillId="0" borderId="0" xfId="2"/>
    <xf numFmtId="0" fontId="5" fillId="0" borderId="0" xfId="2" applyFont="1"/>
    <xf numFmtId="0" fontId="6" fillId="0" borderId="0" xfId="2" applyFont="1"/>
    <xf numFmtId="0" fontId="7" fillId="0" borderId="0" xfId="3"/>
    <xf numFmtId="0" fontId="9" fillId="2" borderId="0" xfId="4" applyFont="1" applyFill="1" applyAlignment="1">
      <alignment horizontal="center" vertical="top" wrapText="1" readingOrder="1"/>
    </xf>
    <xf numFmtId="0" fontId="9" fillId="0" borderId="0" xfId="4" applyFont="1" applyAlignment="1">
      <alignment horizontal="center" vertical="top" wrapText="1" readingOrder="1"/>
    </xf>
    <xf numFmtId="0" fontId="10" fillId="0" borderId="0" xfId="2" applyFont="1"/>
    <xf numFmtId="0" fontId="11" fillId="0" borderId="0" xfId="2" applyFont="1"/>
    <xf numFmtId="0" fontId="12" fillId="0" borderId="0" xfId="2" applyFont="1"/>
    <xf numFmtId="0" fontId="14" fillId="0" borderId="0" xfId="5" applyFont="1" applyAlignment="1">
      <alignment vertical="top" wrapText="1"/>
    </xf>
    <xf numFmtId="0" fontId="11" fillId="0" borderId="0" xfId="2" applyFont="1" applyAlignment="1">
      <alignment wrapText="1"/>
    </xf>
    <xf numFmtId="0" fontId="12" fillId="0" borderId="0" xfId="2" applyFont="1" applyAlignment="1">
      <alignment wrapText="1"/>
    </xf>
    <xf numFmtId="0" fontId="11" fillId="0" borderId="0" xfId="2" applyFont="1" applyAlignment="1">
      <alignment vertical="top" wrapText="1"/>
    </xf>
    <xf numFmtId="0" fontId="12" fillId="0" borderId="0" xfId="2" applyFont="1" applyAlignment="1">
      <alignment vertical="top" wrapText="1"/>
    </xf>
    <xf numFmtId="0" fontId="2" fillId="0" borderId="0" xfId="2" applyAlignment="1">
      <alignment horizontal="center" vertical="top"/>
    </xf>
    <xf numFmtId="0" fontId="1" fillId="0" borderId="0" xfId="2" applyFont="1" applyAlignment="1">
      <alignment vertical="top"/>
    </xf>
    <xf numFmtId="17" fontId="15" fillId="3" borderId="1" xfId="2" applyNumberFormat="1" applyFont="1" applyFill="1" applyBorder="1" applyAlignment="1">
      <alignment horizontal="center" vertical="top"/>
    </xf>
    <xf numFmtId="17" fontId="15" fillId="3" borderId="2" xfId="2" applyNumberFormat="1" applyFont="1" applyFill="1" applyBorder="1" applyAlignment="1">
      <alignment horizontal="center" vertical="top"/>
    </xf>
    <xf numFmtId="0" fontId="2" fillId="0" borderId="3" xfId="2" applyBorder="1" applyAlignment="1">
      <alignment horizontal="center" vertical="top"/>
    </xf>
    <xf numFmtId="0" fontId="2" fillId="0" borderId="4" xfId="2" applyBorder="1" applyAlignment="1">
      <alignment horizontal="left" vertical="top"/>
    </xf>
    <xf numFmtId="0" fontId="2" fillId="0" borderId="5" xfId="2" applyBorder="1" applyAlignment="1">
      <alignment horizontal="center" vertical="top"/>
    </xf>
    <xf numFmtId="0" fontId="2" fillId="0" borderId="6" xfId="2" applyBorder="1" applyAlignment="1">
      <alignment horizontal="center" vertical="top"/>
    </xf>
    <xf numFmtId="0" fontId="2" fillId="0" borderId="7" xfId="2" applyBorder="1" applyAlignment="1">
      <alignment horizontal="left" vertical="top"/>
    </xf>
    <xf numFmtId="0" fontId="2" fillId="0" borderId="0" xfId="2" applyAlignment="1">
      <alignment vertical="top"/>
    </xf>
    <xf numFmtId="0" fontId="1" fillId="0" borderId="0" xfId="2" applyFont="1"/>
    <xf numFmtId="17" fontId="15" fillId="3" borderId="1" xfId="2" applyNumberFormat="1" applyFont="1" applyFill="1" applyBorder="1" applyAlignment="1">
      <alignment horizontal="left" vertical="center" wrapText="1"/>
    </xf>
    <xf numFmtId="17" fontId="15" fillId="3" borderId="8" xfId="2" applyNumberFormat="1" applyFont="1" applyFill="1" applyBorder="1" applyAlignment="1">
      <alignment horizontal="center" vertical="center"/>
    </xf>
    <xf numFmtId="0" fontId="16" fillId="0" borderId="3" xfId="2" applyFont="1" applyBorder="1" applyAlignment="1">
      <alignment vertical="center" wrapText="1"/>
    </xf>
    <xf numFmtId="1" fontId="17" fillId="0" borderId="0" xfId="6" applyNumberFormat="1" applyFont="1" applyFill="1" applyBorder="1" applyAlignment="1">
      <alignment horizontal="center" vertical="center"/>
    </xf>
    <xf numFmtId="1" fontId="17" fillId="0" borderId="9" xfId="6" applyNumberFormat="1" applyFont="1" applyFill="1" applyBorder="1" applyAlignment="1">
      <alignment horizontal="center" vertical="center"/>
    </xf>
    <xf numFmtId="0" fontId="16" fillId="6" borderId="5" xfId="2" applyFont="1" applyFill="1" applyBorder="1" applyAlignment="1">
      <alignment vertical="center" wrapText="1"/>
    </xf>
    <xf numFmtId="1" fontId="16" fillId="6" borderId="6" xfId="6" applyNumberFormat="1" applyFont="1" applyFill="1" applyBorder="1" applyAlignment="1">
      <alignment horizontal="center" vertical="center"/>
    </xf>
    <xf numFmtId="0" fontId="16" fillId="0" borderId="0" xfId="2" applyFont="1" applyAlignment="1">
      <alignment vertical="center" wrapText="1"/>
    </xf>
    <xf numFmtId="1" fontId="16" fillId="0" borderId="0" xfId="6" applyNumberFormat="1" applyFont="1" applyFill="1" applyBorder="1" applyAlignment="1">
      <alignment horizontal="center" vertical="center"/>
    </xf>
    <xf numFmtId="0" fontId="18" fillId="0" borderId="6" xfId="2" applyFont="1" applyBorder="1" applyAlignment="1">
      <alignment vertical="center"/>
    </xf>
    <xf numFmtId="166" fontId="15" fillId="3" borderId="8" xfId="2" applyNumberFormat="1" applyFont="1" applyFill="1" applyBorder="1" applyAlignment="1">
      <alignment horizontal="center" vertical="center"/>
    </xf>
    <xf numFmtId="164" fontId="17" fillId="0" borderId="0" xfId="6" applyFont="1" applyBorder="1" applyAlignment="1">
      <alignment vertical="center" wrapText="1"/>
    </xf>
    <xf numFmtId="164" fontId="16" fillId="6" borderId="5" xfId="6" applyFont="1" applyFill="1" applyBorder="1" applyAlignment="1">
      <alignment vertical="center" wrapText="1"/>
    </xf>
    <xf numFmtId="164" fontId="16" fillId="6" borderId="6" xfId="6" applyFont="1" applyFill="1" applyBorder="1" applyAlignment="1">
      <alignment vertical="center" wrapText="1"/>
    </xf>
    <xf numFmtId="0" fontId="19" fillId="0" borderId="0" xfId="2" applyFont="1" applyAlignment="1">
      <alignment vertical="center"/>
    </xf>
    <xf numFmtId="0" fontId="20" fillId="0" borderId="0" xfId="2" applyFont="1" applyAlignment="1">
      <alignment horizontal="right"/>
    </xf>
    <xf numFmtId="167" fontId="17" fillId="0" borderId="0" xfId="6" applyNumberFormat="1" applyFont="1" applyBorder="1" applyAlignment="1">
      <alignment vertical="center" wrapText="1"/>
    </xf>
    <xf numFmtId="167" fontId="16" fillId="6" borderId="6" xfId="6" applyNumberFormat="1" applyFont="1" applyFill="1" applyBorder="1" applyAlignment="1">
      <alignment vertical="center" wrapText="1"/>
    </xf>
    <xf numFmtId="168" fontId="16" fillId="6" borderId="6" xfId="6" applyNumberFormat="1" applyFont="1" applyFill="1" applyBorder="1" applyAlignment="1">
      <alignment vertical="center" wrapText="1"/>
    </xf>
    <xf numFmtId="164" fontId="16" fillId="0" borderId="0" xfId="6" applyFont="1" applyFill="1" applyBorder="1" applyAlignment="1">
      <alignment vertical="center" wrapText="1"/>
    </xf>
    <xf numFmtId="165" fontId="2" fillId="0" borderId="0" xfId="2" applyNumberFormat="1"/>
    <xf numFmtId="0" fontId="21" fillId="0" borderId="0" xfId="2" applyFont="1" applyAlignment="1">
      <alignment horizontal="center" vertical="center"/>
    </xf>
    <xf numFmtId="0" fontId="22" fillId="0" borderId="0" xfId="2" applyFont="1" applyAlignment="1">
      <alignment horizontal="center" vertical="center"/>
    </xf>
    <xf numFmtId="0" fontId="22" fillId="0" borderId="0" xfId="2" applyFont="1" applyAlignment="1">
      <alignment vertical="center"/>
    </xf>
    <xf numFmtId="43" fontId="23" fillId="0" borderId="0" xfId="1" applyFont="1"/>
    <xf numFmtId="0" fontId="24" fillId="7" borderId="0" xfId="2" applyFont="1" applyFill="1" applyAlignment="1">
      <alignment vertical="center"/>
    </xf>
    <xf numFmtId="43" fontId="25" fillId="7" borderId="0" xfId="1" applyFont="1" applyFill="1" applyAlignment="1">
      <alignment vertical="center"/>
    </xf>
    <xf numFmtId="43" fontId="24" fillId="7" borderId="0" xfId="1" applyFont="1" applyFill="1" applyAlignment="1">
      <alignment vertical="center"/>
    </xf>
    <xf numFmtId="0" fontId="26" fillId="0" borderId="0" xfId="2" applyFont="1" applyAlignment="1">
      <alignment vertical="center"/>
    </xf>
    <xf numFmtId="0" fontId="27" fillId="8" borderId="0" xfId="2" applyFont="1" applyFill="1" applyAlignment="1">
      <alignment horizontal="center" vertical="center" wrapText="1"/>
    </xf>
    <xf numFmtId="164" fontId="27" fillId="8" borderId="0" xfId="6" applyFont="1" applyFill="1" applyAlignment="1">
      <alignment horizontal="center" vertical="center" wrapText="1"/>
    </xf>
    <xf numFmtId="0" fontId="26" fillId="0" borderId="0" xfId="2" applyFont="1" applyAlignment="1">
      <alignment horizontal="center" vertical="center"/>
    </xf>
    <xf numFmtId="164" fontId="26" fillId="0" borderId="0" xfId="6" applyFont="1" applyAlignment="1">
      <alignment vertical="center"/>
    </xf>
    <xf numFmtId="164" fontId="26" fillId="0" borderId="0" xfId="2" applyNumberFormat="1" applyFont="1" applyAlignment="1">
      <alignment horizontal="center" vertical="center"/>
    </xf>
    <xf numFmtId="0" fontId="26" fillId="6" borderId="0" xfId="2" applyFont="1" applyFill="1" applyAlignment="1">
      <alignment vertical="center"/>
    </xf>
    <xf numFmtId="0" fontId="26" fillId="6" borderId="0" xfId="2" applyFont="1" applyFill="1" applyAlignment="1">
      <alignment horizontal="center" vertical="center"/>
    </xf>
    <xf numFmtId="164" fontId="26" fillId="6" borderId="0" xfId="6" applyFont="1" applyFill="1" applyAlignment="1">
      <alignment horizontal="center" vertical="center"/>
    </xf>
    <xf numFmtId="0" fontId="28" fillId="6" borderId="0" xfId="2" applyFont="1" applyFill="1" applyAlignment="1">
      <alignment horizontal="center" vertical="center"/>
    </xf>
    <xf numFmtId="164" fontId="28" fillId="6" borderId="0" xfId="6" applyFont="1" applyFill="1" applyAlignment="1">
      <alignment horizontal="right" vertical="center"/>
    </xf>
    <xf numFmtId="164" fontId="29" fillId="0" borderId="0" xfId="2" applyNumberFormat="1" applyFont="1" applyAlignment="1">
      <alignment horizontal="left" vertical="center"/>
    </xf>
    <xf numFmtId="164" fontId="17" fillId="0" borderId="0" xfId="2" applyNumberFormat="1" applyFont="1" applyAlignment="1">
      <alignment horizontal="left" vertical="center"/>
    </xf>
    <xf numFmtId="164" fontId="26" fillId="6" borderId="0" xfId="6" applyFont="1" applyFill="1" applyAlignment="1">
      <alignment vertical="center"/>
    </xf>
    <xf numFmtId="169" fontId="26" fillId="0" borderId="0" xfId="2" applyNumberFormat="1" applyFont="1" applyAlignment="1">
      <alignment horizontal="center" vertical="center"/>
    </xf>
    <xf numFmtId="169" fontId="26" fillId="6" borderId="0" xfId="2" applyNumberFormat="1" applyFont="1" applyFill="1" applyAlignment="1">
      <alignment horizontal="center" vertical="center"/>
    </xf>
    <xf numFmtId="0" fontId="27" fillId="4" borderId="0" xfId="2" applyFont="1" applyFill="1" applyAlignment="1">
      <alignment horizontal="center" vertical="center"/>
    </xf>
    <xf numFmtId="164" fontId="27" fillId="4" borderId="0" xfId="6" applyFont="1" applyFill="1" applyAlignment="1">
      <alignment vertical="center"/>
    </xf>
    <xf numFmtId="164" fontId="30" fillId="0" borderId="0" xfId="6" applyFont="1" applyAlignment="1">
      <alignment horizontal="center"/>
    </xf>
    <xf numFmtId="164" fontId="30" fillId="0" borderId="0" xfId="6" applyFont="1" applyAlignment="1">
      <alignment horizontal="center" vertical="center"/>
    </xf>
    <xf numFmtId="165" fontId="26" fillId="0" borderId="0" xfId="7" applyFont="1" applyAlignment="1">
      <alignment horizontal="center" vertical="center"/>
    </xf>
    <xf numFmtId="165" fontId="26" fillId="6" borderId="0" xfId="7" applyFont="1" applyFill="1" applyAlignment="1">
      <alignment horizontal="center" vertical="center"/>
    </xf>
    <xf numFmtId="165" fontId="26" fillId="6" borderId="0" xfId="7" applyFont="1" applyFill="1" applyAlignment="1">
      <alignment vertical="center"/>
    </xf>
    <xf numFmtId="165" fontId="26" fillId="0" borderId="0" xfId="7" applyFont="1" applyAlignment="1">
      <alignment vertical="center"/>
    </xf>
    <xf numFmtId="165" fontId="28" fillId="6" borderId="0" xfId="7" applyFont="1" applyFill="1" applyAlignment="1">
      <alignment horizontal="center" vertical="center"/>
    </xf>
    <xf numFmtId="165" fontId="28" fillId="6" borderId="0" xfId="7" applyFont="1" applyFill="1" applyAlignment="1">
      <alignment horizontal="right" vertical="center"/>
    </xf>
    <xf numFmtId="0" fontId="17" fillId="0" borderId="0" xfId="2" applyFont="1" applyAlignment="1">
      <alignment vertical="center"/>
    </xf>
    <xf numFmtId="10" fontId="17" fillId="0" borderId="0" xfId="8" applyNumberFormat="1" applyFont="1" applyAlignment="1">
      <alignment vertical="center"/>
    </xf>
    <xf numFmtId="17" fontId="15" fillId="3" borderId="1" xfId="2" applyNumberFormat="1" applyFont="1" applyFill="1" applyBorder="1" applyAlignment="1">
      <alignment horizontal="center" vertical="center"/>
    </xf>
    <xf numFmtId="17" fontId="15" fillId="0" borderId="0" xfId="2" applyNumberFormat="1" applyFont="1" applyAlignment="1">
      <alignment horizontal="center" vertical="center"/>
    </xf>
    <xf numFmtId="0" fontId="16" fillId="6" borderId="3" xfId="2" applyFont="1" applyFill="1" applyBorder="1" applyAlignment="1">
      <alignment vertical="center" wrapText="1"/>
    </xf>
    <xf numFmtId="0" fontId="16" fillId="6" borderId="0" xfId="2" applyFont="1" applyFill="1" applyAlignment="1">
      <alignment vertical="center" wrapText="1"/>
    </xf>
    <xf numFmtId="10" fontId="16" fillId="6" borderId="0" xfId="8" applyNumberFormat="1" applyFont="1" applyFill="1" applyBorder="1" applyAlignment="1">
      <alignment horizontal="right" vertical="center"/>
    </xf>
    <xf numFmtId="10" fontId="16" fillId="0" borderId="0" xfId="8" applyNumberFormat="1" applyFont="1" applyFill="1" applyBorder="1" applyAlignment="1">
      <alignment horizontal="right" vertical="center"/>
    </xf>
    <xf numFmtId="10" fontId="17" fillId="0" borderId="0" xfId="8" applyNumberFormat="1" applyFont="1" applyFill="1" applyAlignment="1">
      <alignment vertical="center"/>
    </xf>
    <xf numFmtId="0" fontId="17" fillId="0" borderId="3" xfId="2" applyFont="1" applyBorder="1" applyAlignment="1">
      <alignment vertical="center"/>
    </xf>
    <xf numFmtId="10" fontId="0" fillId="0" borderId="0" xfId="8" applyNumberFormat="1" applyFont="1" applyAlignment="1">
      <alignment horizontal="right"/>
    </xf>
    <xf numFmtId="10" fontId="0" fillId="0" borderId="0" xfId="8" applyNumberFormat="1" applyFont="1" applyFill="1" applyAlignment="1">
      <alignment horizontal="right"/>
    </xf>
    <xf numFmtId="0" fontId="17" fillId="0" borderId="3" xfId="2" applyFont="1" applyBorder="1" applyAlignment="1">
      <alignment vertical="center" wrapText="1"/>
    </xf>
    <xf numFmtId="0" fontId="31" fillId="6" borderId="3" xfId="2" applyFont="1" applyFill="1" applyBorder="1" applyAlignment="1">
      <alignment vertical="center" wrapText="1"/>
    </xf>
    <xf numFmtId="0" fontId="31" fillId="6" borderId="0" xfId="2" applyFont="1" applyFill="1" applyAlignment="1">
      <alignment vertical="center" wrapText="1"/>
    </xf>
    <xf numFmtId="10" fontId="31" fillId="6" borderId="0" xfId="8" applyNumberFormat="1" applyFont="1" applyFill="1" applyBorder="1" applyAlignment="1">
      <alignment horizontal="right" vertical="center"/>
    </xf>
    <xf numFmtId="10" fontId="31" fillId="0" borderId="0" xfId="8" applyNumberFormat="1" applyFont="1" applyFill="1" applyBorder="1" applyAlignment="1">
      <alignment horizontal="right" vertical="center"/>
    </xf>
    <xf numFmtId="0" fontId="17" fillId="0" borderId="5" xfId="2" applyFont="1" applyBorder="1" applyAlignment="1">
      <alignment vertical="center"/>
    </xf>
    <xf numFmtId="0" fontId="16" fillId="0" borderId="6" xfId="2" applyFont="1" applyBorder="1" applyAlignment="1">
      <alignment vertical="center" wrapText="1"/>
    </xf>
    <xf numFmtId="10" fontId="0" fillId="0" borderId="6" xfId="8" applyNumberFormat="1" applyFont="1" applyBorder="1" applyAlignment="1">
      <alignment horizontal="right"/>
    </xf>
    <xf numFmtId="10" fontId="0" fillId="0" borderId="0" xfId="8" applyNumberFormat="1" applyFont="1" applyFill="1" applyBorder="1" applyAlignment="1">
      <alignment horizontal="right"/>
    </xf>
    <xf numFmtId="0" fontId="32" fillId="0" borderId="0" xfId="2" applyFont="1" applyAlignment="1">
      <alignment vertical="center"/>
    </xf>
    <xf numFmtId="0" fontId="33" fillId="0" borderId="0" xfId="2" quotePrefix="1" applyFont="1" applyAlignment="1">
      <alignment vertical="center"/>
    </xf>
    <xf numFmtId="0" fontId="21" fillId="5" borderId="0" xfId="2" applyFont="1" applyFill="1" applyAlignment="1">
      <alignment horizontal="center" vertical="center"/>
    </xf>
    <xf numFmtId="17" fontId="21" fillId="5" borderId="0" xfId="9" applyNumberFormat="1" applyFont="1" applyFill="1" applyAlignment="1">
      <alignment horizontal="center" vertical="center" wrapText="1"/>
    </xf>
    <xf numFmtId="43" fontId="22" fillId="0" borderId="0" xfId="1" applyFont="1" applyAlignment="1">
      <alignment horizontal="right" vertical="center"/>
    </xf>
    <xf numFmtId="0" fontId="24" fillId="7" borderId="0" xfId="2" applyFont="1" applyFill="1" applyAlignment="1">
      <alignment vertical="center" wrapText="1"/>
    </xf>
    <xf numFmtId="43" fontId="22" fillId="0" borderId="0" xfId="1" applyFont="1" applyAlignment="1">
      <alignment vertical="center"/>
    </xf>
    <xf numFmtId="0" fontId="22" fillId="0" borderId="0" xfId="2" quotePrefix="1" applyFont="1" applyAlignment="1">
      <alignment vertical="center"/>
    </xf>
    <xf numFmtId="43" fontId="35" fillId="7" borderId="0" xfId="1" applyFont="1" applyFill="1" applyBorder="1" applyAlignment="1">
      <alignment vertical="center"/>
    </xf>
    <xf numFmtId="43" fontId="22" fillId="0" borderId="0" xfId="1" applyFont="1" applyFill="1" applyAlignment="1">
      <alignment vertical="center"/>
    </xf>
    <xf numFmtId="0" fontId="24" fillId="7" borderId="0" xfId="2" quotePrefix="1" applyFont="1" applyFill="1" applyAlignment="1">
      <alignment vertical="center"/>
    </xf>
    <xf numFmtId="165" fontId="0" fillId="0" borderId="0" xfId="7" applyFont="1"/>
    <xf numFmtId="0" fontId="2" fillId="0" borderId="0" xfId="2" applyAlignment="1">
      <alignment vertical="center"/>
    </xf>
    <xf numFmtId="0" fontId="37" fillId="0" borderId="0" xfId="2" applyFont="1"/>
    <xf numFmtId="0" fontId="38" fillId="0" borderId="0" xfId="2" applyFont="1" applyAlignment="1">
      <alignment horizontal="right"/>
    </xf>
    <xf numFmtId="0" fontId="39" fillId="9" borderId="0" xfId="2" applyFont="1" applyFill="1" applyAlignment="1">
      <alignment horizontal="center" vertical="center"/>
    </xf>
    <xf numFmtId="17" fontId="39" fillId="9" borderId="0" xfId="2" applyNumberFormat="1" applyFont="1" applyFill="1" applyAlignment="1">
      <alignment horizontal="center" vertical="center" wrapText="1"/>
    </xf>
    <xf numFmtId="43" fontId="22" fillId="0" borderId="0" xfId="1" applyFont="1"/>
    <xf numFmtId="0" fontId="22" fillId="0" borderId="0" xfId="2" applyFont="1" applyAlignment="1">
      <alignment horizontal="center" vertical="top"/>
    </xf>
    <xf numFmtId="0" fontId="22" fillId="0" borderId="0" xfId="2" applyFont="1" applyAlignment="1">
      <alignment vertical="top" wrapText="1"/>
    </xf>
    <xf numFmtId="43" fontId="22" fillId="0" borderId="0" xfId="1" applyFont="1" applyAlignment="1">
      <alignment vertical="top"/>
    </xf>
    <xf numFmtId="0" fontId="2" fillId="0" borderId="0" xfId="2" applyAlignment="1">
      <alignment horizontal="left"/>
    </xf>
    <xf numFmtId="0" fontId="36" fillId="0" borderId="0" xfId="2" applyFont="1" applyAlignment="1">
      <alignment horizontal="left"/>
    </xf>
    <xf numFmtId="0" fontId="18" fillId="0" borderId="0" xfId="2" applyFont="1" applyAlignment="1">
      <alignment horizontal="center" vertical="center"/>
    </xf>
    <xf numFmtId="0" fontId="18" fillId="0" borderId="6" xfId="2" applyFont="1" applyBorder="1" applyAlignment="1">
      <alignment horizontal="center" vertical="center"/>
    </xf>
  </cellXfs>
  <cellStyles count="10">
    <cellStyle name="Comma" xfId="1" builtinId="3"/>
    <cellStyle name="Comma [0] 12" xfId="9" xr:uid="{6B6529C2-8AFF-496B-8D29-CB524EB8F9E3}"/>
    <cellStyle name="Comma [0] 5" xfId="6" xr:uid="{C74038F9-D3AF-49C3-8AE2-341DD709DC34}"/>
    <cellStyle name="Comma 3" xfId="7" xr:uid="{7AE9AE24-E019-4FBC-A3A5-1BA3B6A0477B}"/>
    <cellStyle name="Hyperlink" xfId="3" builtinId="8"/>
    <cellStyle name="Normal" xfId="0" builtinId="0"/>
    <cellStyle name="Normal 2 2" xfId="4" xr:uid="{8651A1BF-3D8D-41EC-8884-373D8670879A}"/>
    <cellStyle name="Normal 39" xfId="5" xr:uid="{3B2EC4E8-7AAF-48C0-8075-6FC012B1465C}"/>
    <cellStyle name="Normal 6" xfId="2" xr:uid="{75AB49C9-1533-41D4-9183-8A794E65DCED}"/>
    <cellStyle name="Percent 3" xfId="8" xr:uid="{F9C9A659-D42F-4DC4-820B-FF6E999799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495299</xdr:colOff>
      <xdr:row>6</xdr:row>
      <xdr:rowOff>123066</xdr:rowOff>
    </xdr:to>
    <xdr:pic>
      <xdr:nvPicPr>
        <xdr:cNvPr id="2" name="Picture 1">
          <a:extLst>
            <a:ext uri="{FF2B5EF4-FFF2-40B4-BE49-F238E27FC236}">
              <a16:creationId xmlns:a16="http://schemas.microsoft.com/office/drawing/2014/main" id="{587BA56A-572A-45F7-AFE3-52AFF5EF16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298132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1418A566-1DBC-41D0-8C3E-26B038052F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2692166D-89FD-4887-AEBE-F285BFB001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jkttip-fsiknb01/DSIN/Users/pcs.arya.aditiawanto/Desktop/KK%20MU%20DP/KK%20LB%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sharepoint.com/Users/ASUS/Documents/WFH/Buku%20Statistik/Buku%20Statistik%20Asuransi%20Tahun%202022/Kertas%20Kerja%20Buku%20Statistik%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sharepoint.com/Users/ASUS/Documents/WFH/Financial%20Highlight/Sumber/22.%20Triwulan%20II%202023/22.%20Financial%20Highlight%20PPA%20PPR%20Tw%20II%2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jkttip-fsiknb01/DSIN/Users/pcs.arya.aditiawanto/Downloads/Kertas%20Kerja%20Juni/Data%20Keuangan%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u_10"/>
      <sheetName val="inv_10"/>
      <sheetName val="keu_09"/>
      <sheetName val="inv_09"/>
      <sheetName val="keu_12"/>
      <sheetName val="inv_12"/>
      <sheetName val="keu_11"/>
      <sheetName val="inv_11"/>
      <sheetName val="Januari"/>
      <sheetName val="Februari"/>
      <sheetName val="Maret"/>
      <sheetName val="April"/>
      <sheetName val="Mei"/>
      <sheetName val="Juni"/>
      <sheetName val="Juli"/>
      <sheetName val="keu_08"/>
      <sheetName val="inv_08"/>
      <sheetName val="keu_07"/>
      <sheetName val="inv_07"/>
      <sheetName val="Agustus"/>
      <sheetName val="September"/>
      <sheetName val="Oktober"/>
      <sheetName val="November "/>
      <sheetName val="Desember "/>
      <sheetName val="inv_06"/>
      <sheetName val="keu_06"/>
      <sheetName val="keu_05"/>
      <sheetName val="inv_05"/>
      <sheetName val="Keu_04"/>
      <sheetName val="Inv_04"/>
      <sheetName val="Inv_03"/>
      <sheetName val="Keu_03"/>
      <sheetName val="Keu_02"/>
      <sheetName val="Inv_02"/>
      <sheetName val="Keu_01"/>
      <sheetName val="Inv_01"/>
      <sheetName val="KK_ASET (O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2">
          <cell r="D2" t="str">
            <v>PPMP</v>
          </cell>
        </row>
        <row r="3">
          <cell r="D3" t="str">
            <v>PPMP</v>
          </cell>
        </row>
        <row r="4">
          <cell r="D4" t="str">
            <v>PPMP</v>
          </cell>
        </row>
        <row r="5">
          <cell r="D5" t="str">
            <v>PPMP</v>
          </cell>
        </row>
        <row r="6">
          <cell r="D6" t="str">
            <v>PPMP</v>
          </cell>
        </row>
        <row r="7">
          <cell r="D7" t="str">
            <v>PPMP</v>
          </cell>
        </row>
        <row r="8">
          <cell r="D8" t="str">
            <v>PPMP</v>
          </cell>
        </row>
        <row r="9">
          <cell r="D9" t="str">
            <v>PPMP</v>
          </cell>
        </row>
        <row r="10">
          <cell r="D10" t="str">
            <v>PPMP</v>
          </cell>
        </row>
        <row r="11">
          <cell r="D11" t="str">
            <v>PPMP</v>
          </cell>
        </row>
        <row r="12">
          <cell r="D12" t="str">
            <v>PPMP</v>
          </cell>
        </row>
        <row r="13">
          <cell r="D13" t="str">
            <v>PPMP</v>
          </cell>
        </row>
        <row r="14">
          <cell r="D14" t="str">
            <v>PPIP</v>
          </cell>
        </row>
        <row r="15">
          <cell r="D15" t="str">
            <v>PPMP</v>
          </cell>
        </row>
        <row r="16">
          <cell r="D16" t="str">
            <v>PPMP</v>
          </cell>
        </row>
        <row r="17">
          <cell r="D17" t="str">
            <v>PPMP</v>
          </cell>
        </row>
        <row r="18">
          <cell r="D18" t="str">
            <v>PPMP</v>
          </cell>
        </row>
        <row r="19">
          <cell r="D19" t="str">
            <v>PPIP</v>
          </cell>
        </row>
        <row r="20">
          <cell r="D20" t="str">
            <v>PPMP</v>
          </cell>
        </row>
        <row r="21">
          <cell r="D21" t="str">
            <v>PPMP</v>
          </cell>
        </row>
        <row r="22">
          <cell r="D22" t="str">
            <v>PPMP</v>
          </cell>
        </row>
        <row r="23">
          <cell r="D23" t="str">
            <v>PPMP</v>
          </cell>
        </row>
        <row r="24">
          <cell r="D24" t="str">
            <v>PPMP</v>
          </cell>
        </row>
        <row r="25">
          <cell r="D25" t="str">
            <v>PPMP</v>
          </cell>
        </row>
        <row r="26">
          <cell r="D26" t="str">
            <v>PPMP</v>
          </cell>
        </row>
        <row r="27">
          <cell r="D27" t="str">
            <v>PPMP</v>
          </cell>
        </row>
        <row r="28">
          <cell r="D28" t="str">
            <v>PPMP</v>
          </cell>
        </row>
        <row r="29">
          <cell r="D29" t="str">
            <v>PPMP</v>
          </cell>
        </row>
        <row r="30">
          <cell r="D30" t="str">
            <v>PPIP</v>
          </cell>
        </row>
        <row r="31">
          <cell r="D31" t="str">
            <v>PPMP</v>
          </cell>
        </row>
        <row r="32">
          <cell r="D32" t="str">
            <v>PPMP</v>
          </cell>
        </row>
        <row r="33">
          <cell r="D33" t="str">
            <v>PPMP</v>
          </cell>
        </row>
        <row r="34">
          <cell r="D34" t="str">
            <v>PPMP</v>
          </cell>
        </row>
        <row r="35">
          <cell r="D35" t="str">
            <v>PPMP</v>
          </cell>
        </row>
        <row r="36">
          <cell r="D36" t="str">
            <v>PPMP</v>
          </cell>
        </row>
        <row r="37">
          <cell r="D37" t="str">
            <v>PPMP</v>
          </cell>
        </row>
        <row r="38">
          <cell r="D38" t="str">
            <v>PPMP</v>
          </cell>
        </row>
        <row r="39">
          <cell r="D39" t="str">
            <v>PPMP</v>
          </cell>
        </row>
        <row r="40">
          <cell r="D40" t="str">
            <v>PPMP</v>
          </cell>
        </row>
        <row r="41">
          <cell r="D41" t="str">
            <v>PPMP</v>
          </cell>
        </row>
        <row r="42">
          <cell r="D42" t="str">
            <v>PPMP</v>
          </cell>
        </row>
        <row r="43">
          <cell r="D43" t="str">
            <v>PPMP</v>
          </cell>
        </row>
        <row r="44">
          <cell r="D44" t="str">
            <v>PPMP</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ensi"/>
      <sheetName val="PPA"/>
      <sheetName val="PPR"/>
      <sheetName val="Perkembangan"/>
      <sheetName val="PKA"/>
      <sheetName val="2022"/>
      <sheetName val="2018-2022"/>
      <sheetName val="Rekap"/>
      <sheetName val="7.1 Komisi Premi PPA PPR 2022(O"/>
      <sheetName val="7.2 Neraca PPA PPR  2022 (OK)"/>
      <sheetName val="7.3 LabaRugi PPA PPR  2022 (OK)"/>
      <sheetName val="7.4 Investasi PPA PPR 2018-2022"/>
      <sheetName val="7.5 Neraca PPA PPR 2018-2022(OK"/>
      <sheetName val="7.6 LabaRugi PPA PPR 2018-2022("/>
      <sheetName val="7.7 Neraca PKA 2022 (OK)"/>
      <sheetName val="7.8 LabaRugi PKA 2022 (OK)"/>
      <sheetName val="7.9 Klaim PKA per Lini Bisnis(O"/>
      <sheetName val="7.10 Surat Tugas (OK)"/>
      <sheetName val="7.11 Neraca PKA 2018-2022 (OK)"/>
      <sheetName val="7.12 LabaRugi PKA 2018-2022(OK)"/>
      <sheetName val="LK01.MultiYears (OK)"/>
      <sheetName val="LK02.MultiYears (OK)"/>
      <sheetName val="Rasio"/>
      <sheetName val="LK01 (OK)"/>
      <sheetName val="LK01.Sumber (OK)"/>
      <sheetName val="LK02 (OK)"/>
      <sheetName val="LK02.Sumber (OK)"/>
      <sheetName val="LR01"/>
      <sheetName val="LR01.Sumber"/>
      <sheetName val="LR01.LU"/>
      <sheetName val="PremiKomisi"/>
      <sheetName val="OP01"/>
      <sheetName val="TOP01"/>
      <sheetName val="PP01.Sumber"/>
    </sheetNames>
    <sheetDataSet>
      <sheetData sheetId="0" refreshError="1"/>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refreshError="1"/>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ensi"/>
      <sheetName val="Perkembangan"/>
      <sheetName val="PPA"/>
      <sheetName val="PPR"/>
      <sheetName val="Rekap"/>
      <sheetName val="Sheet1"/>
      <sheetName val="Rasio"/>
      <sheetName val="LK01"/>
      <sheetName val="LK01.Sumber"/>
      <sheetName val="LK02"/>
      <sheetName val="LK02.Sumber"/>
      <sheetName val="LR01.Total"/>
      <sheetName val="LR01"/>
      <sheetName val="LR01.Sumber"/>
      <sheetName val="PremiKomisi"/>
      <sheetName val="OP01"/>
      <sheetName val="TOP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u_05 (2)"/>
      <sheetName val="GRAFIK_ALL(M)"/>
      <sheetName val="GRAFIK_ALL(T)"/>
      <sheetName val="Data Master"/>
      <sheetName val="Pelaporan_Januari 2015"/>
      <sheetName val="Keu_01"/>
      <sheetName val="Inv_01"/>
      <sheetName val="Keu_02"/>
      <sheetName val="Inv_02"/>
      <sheetName val="ALAMAT"/>
      <sheetName val="Piutang Pendiri"/>
      <sheetName val="DATI II"/>
      <sheetName val="DATI I_II"/>
      <sheetName val="Keu_03"/>
      <sheetName val="Inv_03"/>
      <sheetName val="Tabel Invest"/>
      <sheetName val="per KR"/>
      <sheetName val="cek aset april"/>
      <sheetName val="per KR (2)"/>
      <sheetName val="Sheet1"/>
      <sheetName val="Keu_04"/>
      <sheetName val="Inv_04"/>
      <sheetName val="inv_05"/>
      <sheetName val="keu_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B1" t="str">
            <v>NBDU</v>
          </cell>
          <cell r="C1" t="str">
            <v>Nama Dana Pensiun</v>
          </cell>
          <cell r="D1" t="str">
            <v>Jenis Dana Pensiun</v>
          </cell>
          <cell r="E1" t="str">
            <v>Program Pensiun</v>
          </cell>
          <cell r="F1" t="str">
            <v>Alamat</v>
          </cell>
          <cell r="G1" t="str">
            <v xml:space="preserve"> Kota</v>
          </cell>
          <cell r="H1" t="str">
            <v>Propinsi</v>
          </cell>
        </row>
        <row r="2">
          <cell r="B2" t="str">
            <v>00001</v>
          </cell>
          <cell r="C2" t="str">
            <v>Bank Indonesia</v>
          </cell>
          <cell r="D2" t="str">
            <v>DPPK</v>
          </cell>
          <cell r="E2" t="str">
            <v>PPMP</v>
          </cell>
          <cell r="F2" t="str">
            <v>Gedung YKK-BI Lt.5   Jl. Deposito VI No. 12-14  Komplek Bidakara Pancoran</v>
          </cell>
          <cell r="G2" t="str">
            <v>Jakarta Selatan</v>
          </cell>
          <cell r="H2" t="str">
            <v>DKI Jakarta</v>
          </cell>
        </row>
        <row r="3">
          <cell r="B3" t="str">
            <v>00002</v>
          </cell>
          <cell r="C3" t="str">
            <v>Jakarta International Hotels &amp; Development</v>
          </cell>
          <cell r="D3" t="str">
            <v>DPPK</v>
          </cell>
          <cell r="E3" t="str">
            <v>PPMP</v>
          </cell>
          <cell r="F3" t="str">
            <v>Jl. Lapangan Banteng Selatan No.1</v>
          </cell>
          <cell r="G3" t="str">
            <v>Jakarta Pusat</v>
          </cell>
          <cell r="H3" t="str">
            <v>DKI Jakarta</v>
          </cell>
        </row>
        <row r="4">
          <cell r="B4" t="str">
            <v>00004</v>
          </cell>
          <cell r="C4" t="str">
            <v>Kompas Gramedia</v>
          </cell>
          <cell r="D4" t="str">
            <v>DPPK</v>
          </cell>
          <cell r="E4" t="str">
            <v>PPMP</v>
          </cell>
          <cell r="F4" t="str">
            <v>Griya Purnakarya  Jl. Palmerah Selatan Nomor 22-28</v>
          </cell>
          <cell r="G4" t="str">
            <v>Jakarta Pusat</v>
          </cell>
          <cell r="H4" t="str">
            <v>DKI Jakarta</v>
          </cell>
        </row>
        <row r="5">
          <cell r="B5" t="str">
            <v>00005</v>
          </cell>
          <cell r="C5" t="str">
            <v>Samudera Indonesia</v>
          </cell>
          <cell r="D5" t="str">
            <v>DPPK</v>
          </cell>
          <cell r="E5" t="str">
            <v>PPMP</v>
          </cell>
          <cell r="F5" t="str">
            <v>Gedung DPSI Lt. 1,   Jl. Anggrek Cendrawasih   Blok J-12 Slipi</v>
          </cell>
          <cell r="G5" t="str">
            <v>Jakarta Barat</v>
          </cell>
          <cell r="H5" t="str">
            <v>DKI Jakarta</v>
          </cell>
        </row>
        <row r="6">
          <cell r="B6" t="str">
            <v>00006</v>
          </cell>
          <cell r="C6" t="str">
            <v>Bank Tabungan Negara</v>
          </cell>
          <cell r="D6" t="str">
            <v>DPPK</v>
          </cell>
          <cell r="E6" t="str">
            <v>PPMP</v>
          </cell>
          <cell r="F6" t="str">
            <v>Wisma Purna Batara Lantai 3,  Jl.Kesehatan NO.56-58</v>
          </cell>
          <cell r="G6" t="str">
            <v>Jakarta Pusat</v>
          </cell>
          <cell r="H6" t="str">
            <v>DKI Jakarta</v>
          </cell>
        </row>
        <row r="7">
          <cell r="B7" t="str">
            <v>00008</v>
          </cell>
          <cell r="C7" t="str">
            <v>Bank Mandiri Dua</v>
          </cell>
          <cell r="D7" t="str">
            <v>DPPK</v>
          </cell>
          <cell r="E7" t="str">
            <v>PPMP</v>
          </cell>
          <cell r="F7" t="str">
            <v>Komplek Ruko Segitiga Senen Blok A 12-14  Jl. Senen Raya No. 135</v>
          </cell>
          <cell r="G7" t="str">
            <v>Jakarta Pusat</v>
          </cell>
          <cell r="H7" t="str">
            <v>DKI Jakarta</v>
          </cell>
        </row>
        <row r="8">
          <cell r="B8" t="str">
            <v>00010</v>
          </cell>
          <cell r="C8" t="str">
            <v>Inter Pacific</v>
          </cell>
          <cell r="D8" t="str">
            <v>DPPK</v>
          </cell>
          <cell r="E8" t="str">
            <v>PPMP</v>
          </cell>
          <cell r="F8" t="str">
            <v>Up. Bapak Bambang Purwono/Bapak Rocky S. Laurens  Gedung Artha Graha Lt. 3  Jl. Jend. Sudirman Kav. 52-53, SCBD</v>
          </cell>
          <cell r="G8" t="str">
            <v>Jakarta Selatan</v>
          </cell>
          <cell r="H8" t="str">
            <v>DKI Jakarta</v>
          </cell>
        </row>
        <row r="9">
          <cell r="B9" t="str">
            <v>00012</v>
          </cell>
          <cell r="C9" t="str">
            <v>Bank Pembangunan Daerah Riau</v>
          </cell>
          <cell r="D9" t="str">
            <v>DPPK</v>
          </cell>
          <cell r="E9" t="str">
            <v>PPMP</v>
          </cell>
          <cell r="F9" t="str">
            <v>Komp. Grand Sudirman Blok B.3  Jl. Setia Maharaja-</v>
          </cell>
          <cell r="G9" t="str">
            <v>Pekanbaru</v>
          </cell>
          <cell r="H9" t="str">
            <v>Riau</v>
          </cell>
        </row>
        <row r="10">
          <cell r="B10" t="str">
            <v>00013</v>
          </cell>
          <cell r="C10" t="str">
            <v>Gereja Kristen Indonesia</v>
          </cell>
          <cell r="D10" t="str">
            <v>DPPK</v>
          </cell>
          <cell r="E10" t="str">
            <v>PPMP</v>
          </cell>
          <cell r="F10" t="str">
            <v>Pusat Niaga Duta Mas Fatmawati Blok B1/21  Jl. RS.Fatmawati No.39</v>
          </cell>
          <cell r="G10" t="str">
            <v>Jakarta Selatan</v>
          </cell>
          <cell r="H10" t="str">
            <v>DKI Jakarta</v>
          </cell>
        </row>
        <row r="11">
          <cell r="B11" t="str">
            <v>00014</v>
          </cell>
          <cell r="C11" t="str">
            <v>Bank Mandiri Empat</v>
          </cell>
          <cell r="D11" t="str">
            <v>DPPK</v>
          </cell>
          <cell r="E11" t="str">
            <v>PPMP</v>
          </cell>
          <cell r="F11" t="str">
            <v>Gedung Dana Graha Lt. Dasar   Jl. Gondangdia Kecil No.12-14</v>
          </cell>
          <cell r="G11" t="str">
            <v>Jakarta Pusat</v>
          </cell>
          <cell r="H11" t="str">
            <v>DKI Jakarta</v>
          </cell>
        </row>
        <row r="12">
          <cell r="B12" t="str">
            <v>00015</v>
          </cell>
          <cell r="C12" t="str">
            <v>Danareksa</v>
          </cell>
          <cell r="D12" t="str">
            <v>DPPK</v>
          </cell>
          <cell r="E12" t="str">
            <v>PPMP</v>
          </cell>
          <cell r="F12" t="str">
            <v>Gd. Danareksa Lt. dasar   Jl. Merdeka Selatan No. 14</v>
          </cell>
          <cell r="G12" t="str">
            <v>Jakarta Pusat</v>
          </cell>
          <cell r="H12" t="str">
            <v>DKI Jakarta</v>
          </cell>
        </row>
        <row r="13">
          <cell r="B13" t="str">
            <v>00016</v>
          </cell>
          <cell r="C13" t="str">
            <v>PT Asuransi Jasa Indonesia</v>
          </cell>
          <cell r="D13" t="str">
            <v>DPPK</v>
          </cell>
          <cell r="E13" t="str">
            <v>PPMP</v>
          </cell>
          <cell r="F13" t="str">
            <v>Jl. Otto Iskandardinata 70/29 Taman Indah</v>
          </cell>
          <cell r="G13" t="str">
            <v>Jakarta Timur</v>
          </cell>
          <cell r="H13" t="str">
            <v>DKI Jakarta</v>
          </cell>
        </row>
        <row r="14">
          <cell r="B14" t="str">
            <v>00020</v>
          </cell>
          <cell r="C14" t="str">
            <v>Pegawai Pembangunan Jaya Group</v>
          </cell>
          <cell r="D14" t="str">
            <v>DPPK</v>
          </cell>
          <cell r="E14" t="str">
            <v>PPIP</v>
          </cell>
          <cell r="F14" t="str">
            <v>Gedung Jaya Lt.7 Jl. M.H. Thamrin No.12</v>
          </cell>
          <cell r="G14" t="str">
            <v>Jakarta Pusat</v>
          </cell>
          <cell r="H14" t="str">
            <v>DKI Jakarta</v>
          </cell>
        </row>
        <row r="15">
          <cell r="B15" t="str">
            <v>00021</v>
          </cell>
          <cell r="C15" t="str">
            <v>Konimex</v>
          </cell>
          <cell r="D15" t="str">
            <v>DPPK</v>
          </cell>
          <cell r="E15" t="str">
            <v>PPMP</v>
          </cell>
          <cell r="F15" t="str">
            <v>PT. Konimex, Sanggrahan, Cemani, Grogol</v>
          </cell>
          <cell r="G15" t="str">
            <v>Sukoharjo</v>
          </cell>
          <cell r="H15" t="str">
            <v>Jawa Tengah</v>
          </cell>
        </row>
        <row r="16">
          <cell r="B16" t="str">
            <v>00022</v>
          </cell>
          <cell r="C16" t="str">
            <v>PT Trakindo Utama</v>
          </cell>
          <cell r="D16" t="str">
            <v>DPPK</v>
          </cell>
          <cell r="E16" t="str">
            <v>PPMP</v>
          </cell>
          <cell r="F16" t="str">
            <v>PT Trakindo Utama / Lantai II  Jl. KKO Raya - Cilandak</v>
          </cell>
          <cell r="G16" t="str">
            <v>Jakarta Selatan</v>
          </cell>
          <cell r="H16" t="str">
            <v>DKI Jakarta</v>
          </cell>
        </row>
        <row r="17">
          <cell r="B17" t="str">
            <v>00023</v>
          </cell>
          <cell r="C17" t="str">
            <v>Jasa Raharja</v>
          </cell>
          <cell r="D17" t="str">
            <v>DPPK</v>
          </cell>
          <cell r="E17" t="str">
            <v>PPMP</v>
          </cell>
          <cell r="F17" t="str">
            <v>Wisma Raharja Lt. 8  Jl. TB. Simatupang Kav. 1</v>
          </cell>
          <cell r="G17" t="str">
            <v>Jakarta Selatan</v>
          </cell>
          <cell r="H17" t="str">
            <v>DKI Jakarta</v>
          </cell>
        </row>
        <row r="18">
          <cell r="B18" t="str">
            <v>00025</v>
          </cell>
          <cell r="C18" t="str">
            <v>Bank DKI</v>
          </cell>
          <cell r="D18" t="str">
            <v>DPPK</v>
          </cell>
          <cell r="E18" t="str">
            <v>PPMP</v>
          </cell>
          <cell r="F18" t="str">
            <v>Ruko Mega Grosir Cempaka Mas  Blok Q No. 17  Jl. Letjend. Soeprapto</v>
          </cell>
          <cell r="G18" t="str">
            <v>Jakarta Pusat</v>
          </cell>
          <cell r="H18" t="str">
            <v>DKI Jakarta</v>
          </cell>
        </row>
        <row r="19">
          <cell r="B19" t="str">
            <v>00026</v>
          </cell>
          <cell r="C19" t="str">
            <v>PGI</v>
          </cell>
          <cell r="D19" t="str">
            <v>DPPK</v>
          </cell>
          <cell r="E19" t="str">
            <v>PPIP</v>
          </cell>
          <cell r="F19" t="str">
            <v>Jl. Kayu Jati III No. 1 Rawamangun</v>
          </cell>
          <cell r="G19" t="str">
            <v>Jakarta Timur</v>
          </cell>
          <cell r="H19" t="str">
            <v>DKI Jakarta</v>
          </cell>
        </row>
        <row r="20">
          <cell r="B20" t="str">
            <v>00029</v>
          </cell>
          <cell r="C20" t="str">
            <v>Perhimpunan Pendidikan Dan Pengajaran Kristen Petra</v>
          </cell>
          <cell r="D20" t="str">
            <v>DPPK</v>
          </cell>
          <cell r="E20" t="str">
            <v>PPMP</v>
          </cell>
          <cell r="F20" t="str">
            <v>Kertajaya Indah Tengah VI/37 (H-128)</v>
          </cell>
          <cell r="G20" t="str">
            <v>Surabaya</v>
          </cell>
          <cell r="H20" t="str">
            <v>Jawa Timur</v>
          </cell>
        </row>
        <row r="21">
          <cell r="B21" t="str">
            <v>00030</v>
          </cell>
          <cell r="C21" t="str">
            <v>Panin Bank</v>
          </cell>
          <cell r="D21" t="str">
            <v>DPPK</v>
          </cell>
          <cell r="E21" t="str">
            <v>PPMP</v>
          </cell>
          <cell r="F21" t="str">
            <v>Gd. Panin Bank Center/ Lt.3  Jl. Jend.Sudirman Kav.1</v>
          </cell>
          <cell r="G21" t="str">
            <v>Jakarta Pusat</v>
          </cell>
          <cell r="H21" t="str">
            <v>DKI Jakarta</v>
          </cell>
        </row>
        <row r="22">
          <cell r="B22" t="str">
            <v>00031</v>
          </cell>
          <cell r="C22" t="str">
            <v>Pegawai BPD Bali</v>
          </cell>
          <cell r="D22" t="str">
            <v>DPPK</v>
          </cell>
          <cell r="E22" t="str">
            <v>PPMP</v>
          </cell>
          <cell r="F22" t="str">
            <v>Jl. PB. Sudirman Pertokoan Sudirman Agung Blok A N</v>
          </cell>
          <cell r="G22" t="str">
            <v>Denpasar</v>
          </cell>
          <cell r="H22" t="str">
            <v>Bali</v>
          </cell>
        </row>
        <row r="23">
          <cell r="B23" t="str">
            <v>00032</v>
          </cell>
          <cell r="C23" t="str">
            <v>Jiwasraya</v>
          </cell>
          <cell r="D23" t="str">
            <v>DPPK</v>
          </cell>
          <cell r="E23" t="str">
            <v>PPMP</v>
          </cell>
          <cell r="F23" t="str">
            <v>Jalan IR. H. Juanda No. 34</v>
          </cell>
          <cell r="G23" t="str">
            <v>Jakarta Pusat</v>
          </cell>
          <cell r="H23" t="str">
            <v>DKI Jakarta</v>
          </cell>
        </row>
        <row r="24">
          <cell r="B24" t="str">
            <v>00034</v>
          </cell>
          <cell r="C24" t="str">
            <v>BPD DI Yogyakarta</v>
          </cell>
          <cell r="D24" t="str">
            <v>DPPK</v>
          </cell>
          <cell r="E24" t="str">
            <v>PPMP</v>
          </cell>
          <cell r="F24" t="str">
            <v>Jl. Tentara Pelajar 7  BPD DI Yogyakarta</v>
          </cell>
          <cell r="G24" t="str">
            <v>Yogyakarta</v>
          </cell>
          <cell r="H24" t="str">
            <v>DI Yogyakarta</v>
          </cell>
        </row>
        <row r="25">
          <cell r="B25" t="str">
            <v>00036</v>
          </cell>
          <cell r="C25" t="str">
            <v>Cedefindo</v>
          </cell>
          <cell r="D25" t="str">
            <v>DPPK</v>
          </cell>
          <cell r="E25" t="str">
            <v>PPMP</v>
          </cell>
          <cell r="F25" t="str">
            <v>Jl. Raya Narogong Km. 4   Kel Bojong Rawa Lumbu</v>
          </cell>
          <cell r="G25" t="str">
            <v>Bekasi</v>
          </cell>
          <cell r="H25" t="str">
            <v>Jawa Barat</v>
          </cell>
        </row>
        <row r="26">
          <cell r="B26" t="str">
            <v>00037</v>
          </cell>
          <cell r="C26" t="str">
            <v>Karyawan Taspen</v>
          </cell>
          <cell r="D26" t="str">
            <v>DPPK</v>
          </cell>
          <cell r="E26" t="str">
            <v>PPMP</v>
          </cell>
          <cell r="F26" t="str">
            <v>Jl. Radin Inten II No. 1  Buaran - Klender</v>
          </cell>
          <cell r="G26" t="str">
            <v>Jakarta Timur</v>
          </cell>
          <cell r="H26" t="str">
            <v>DKI Jakarta</v>
          </cell>
        </row>
        <row r="27">
          <cell r="B27" t="str">
            <v>00038</v>
          </cell>
          <cell r="C27" t="str">
            <v>Bank CIMB Niaga</v>
          </cell>
          <cell r="D27" t="str">
            <v>DPPK</v>
          </cell>
          <cell r="E27" t="str">
            <v>PPMP</v>
          </cell>
          <cell r="F27" t="str">
            <v>JL. RS. Fatmawati N2.20</v>
          </cell>
          <cell r="G27" t="str">
            <v>Jakarta Selatan</v>
          </cell>
          <cell r="H27" t="str">
            <v>DKI Jakarta</v>
          </cell>
        </row>
        <row r="28">
          <cell r="B28" t="str">
            <v>00040</v>
          </cell>
          <cell r="C28" t="str">
            <v>Bank Pembangunan Daerah Jawa Barat dan Banten, Tbk</v>
          </cell>
          <cell r="D28" t="str">
            <v>DPPK</v>
          </cell>
          <cell r="E28" t="str">
            <v>PPMP</v>
          </cell>
          <cell r="F28" t="str">
            <v>Jl. Kejaksaan No. 8 - 10  (Ex. Kantor Kas Taspen Bank BJB)</v>
          </cell>
          <cell r="G28" t="str">
            <v>Bandung</v>
          </cell>
          <cell r="H28" t="str">
            <v>Jawa Barat</v>
          </cell>
        </row>
        <row r="29">
          <cell r="B29" t="str">
            <v>00041</v>
          </cell>
          <cell r="C29" t="str">
            <v>Gereja-Gereja Kristen Jawa</v>
          </cell>
          <cell r="D29" t="str">
            <v>DPPK</v>
          </cell>
          <cell r="E29" t="str">
            <v>PPMP</v>
          </cell>
          <cell r="F29" t="str">
            <v>Jl. Yos Sudarso  No. 5</v>
          </cell>
          <cell r="G29" t="str">
            <v>Salatiga</v>
          </cell>
          <cell r="H29" t="str">
            <v>Jawa Tengah</v>
          </cell>
        </row>
        <row r="30">
          <cell r="B30" t="str">
            <v>00044</v>
          </cell>
          <cell r="C30" t="str">
            <v>Gunung Mulia</v>
          </cell>
          <cell r="D30" t="str">
            <v>DPPK</v>
          </cell>
          <cell r="E30" t="str">
            <v>PPIP</v>
          </cell>
          <cell r="F30" t="str">
            <v>BPK Gunung Mulia Lantai III   Ruang Dana Pensiun   Jl. Kwitang No. 22-23</v>
          </cell>
          <cell r="G30" t="str">
            <v>Jakarta Pusat</v>
          </cell>
          <cell r="H30" t="str">
            <v>DKI Jakarta</v>
          </cell>
        </row>
        <row r="31">
          <cell r="B31" t="str">
            <v>00045</v>
          </cell>
          <cell r="C31" t="str">
            <v>Cardig Group</v>
          </cell>
          <cell r="D31" t="str">
            <v>DPPK</v>
          </cell>
          <cell r="E31" t="str">
            <v>PPMP</v>
          </cell>
          <cell r="F31" t="str">
            <v>Menara Cardig Lt 4   Jl. Protokol Halim Perdanakusuma</v>
          </cell>
          <cell r="G31" t="str">
            <v>Jakarta Timur</v>
          </cell>
          <cell r="H31" t="str">
            <v>DKI Jakarta</v>
          </cell>
        </row>
        <row r="32">
          <cell r="B32" t="str">
            <v>00046</v>
          </cell>
          <cell r="C32" t="str">
            <v>Karyawan Koperasi</v>
          </cell>
          <cell r="D32" t="str">
            <v>DPPK</v>
          </cell>
          <cell r="E32" t="str">
            <v>PPMP</v>
          </cell>
          <cell r="F32" t="str">
            <v>Jalan Iskandarsyah I No. 26  Melawai - Kebayoran Baru</v>
          </cell>
          <cell r="G32" t="str">
            <v>Jakarta</v>
          </cell>
          <cell r="H32" t="str">
            <v>DKI Jakarta</v>
          </cell>
        </row>
        <row r="33">
          <cell r="B33" t="str">
            <v>00047</v>
          </cell>
          <cell r="C33" t="str">
            <v>Pegawai PT Aerowisata</v>
          </cell>
          <cell r="D33" t="str">
            <v>DPPK</v>
          </cell>
          <cell r="E33" t="str">
            <v>PPMP</v>
          </cell>
          <cell r="F33" t="str">
            <v>Jl. K.H. Abdullah Syafei No. 45E</v>
          </cell>
          <cell r="G33" t="str">
            <v>Jakarta Selatan</v>
          </cell>
          <cell r="H33" t="str">
            <v>DKI Jakarta</v>
          </cell>
        </row>
        <row r="34">
          <cell r="B34" t="str">
            <v>00048</v>
          </cell>
          <cell r="C34" t="str">
            <v>Bank Mandiri Satu</v>
          </cell>
          <cell r="D34" t="str">
            <v>DPPK</v>
          </cell>
          <cell r="E34" t="str">
            <v>PPMP</v>
          </cell>
          <cell r="F34" t="str">
            <v>Gedung Bank Mandiri Lantai 3  Jl. Mampang Prapatan Raya No.61</v>
          </cell>
          <cell r="G34" t="str">
            <v>Jakarta Selatan</v>
          </cell>
          <cell r="H34" t="str">
            <v>DKI Jakarta</v>
          </cell>
        </row>
        <row r="35">
          <cell r="B35" t="str">
            <v>00049</v>
          </cell>
          <cell r="C35" t="str">
            <v>BPD Kalimantan Selatan</v>
          </cell>
          <cell r="D35" t="str">
            <v>DPPK</v>
          </cell>
          <cell r="E35" t="str">
            <v>PPMP</v>
          </cell>
          <cell r="F35" t="str">
            <v>Jalan Sultan Abdurrahman No. 116 Pontianak, Kalimantan Barat</v>
          </cell>
          <cell r="G35" t="str">
            <v>Banjarmasin</v>
          </cell>
          <cell r="H35" t="str">
            <v>Kalimantan Selatan</v>
          </cell>
        </row>
        <row r="36">
          <cell r="B36" t="str">
            <v>00050</v>
          </cell>
          <cell r="C36" t="str">
            <v>Satyawacana</v>
          </cell>
          <cell r="D36" t="str">
            <v>DPPK</v>
          </cell>
          <cell r="E36" t="str">
            <v>PPMP</v>
          </cell>
          <cell r="F36" t="str">
            <v>Plasa Satya Wacana Jl. Diponegoro 52-60</v>
          </cell>
          <cell r="G36" t="str">
            <v>Salatiga</v>
          </cell>
          <cell r="H36" t="str">
            <v>Jawa Tengah</v>
          </cell>
        </row>
        <row r="37">
          <cell r="B37" t="str">
            <v>00052</v>
          </cell>
          <cell r="C37" t="str">
            <v>LIA</v>
          </cell>
          <cell r="D37" t="str">
            <v>DPPK</v>
          </cell>
          <cell r="E37" t="str">
            <v>PPMP</v>
          </cell>
          <cell r="F37" t="str">
            <v>STBA LIA Lt.1, Ruang Dana Pensiun  Jl. Pengadegan Timur Raya No. 3</v>
          </cell>
          <cell r="G37" t="str">
            <v>Jakarta Selatan</v>
          </cell>
          <cell r="H37" t="str">
            <v>DKI Jakarta</v>
          </cell>
        </row>
        <row r="38">
          <cell r="B38" t="str">
            <v>00053</v>
          </cell>
          <cell r="C38" t="str">
            <v>Rajawali Nusantara Indonesia</v>
          </cell>
          <cell r="D38" t="str">
            <v>DPPK</v>
          </cell>
          <cell r="E38" t="str">
            <v>PPMP</v>
          </cell>
          <cell r="F38" t="str">
            <v>Jl. Anyer IX/4 Menteng</v>
          </cell>
          <cell r="G38" t="str">
            <v>Jakarta Selatan</v>
          </cell>
          <cell r="H38" t="str">
            <v>DKI Jakarta</v>
          </cell>
        </row>
        <row r="39">
          <cell r="B39" t="str">
            <v>00054</v>
          </cell>
          <cell r="C39" t="str">
            <v>Karyawan Mobil Oil Indonesia Inc. (DAPEKAMI)</v>
          </cell>
          <cell r="D39" t="str">
            <v>DPPK</v>
          </cell>
          <cell r="E39" t="str">
            <v>PPMP</v>
          </cell>
          <cell r="F39" t="str">
            <v>Wisma GKBI Lt. 27 Ruang 27-410  Jl. Jend. Sudirman no.28</v>
          </cell>
          <cell r="G39" t="str">
            <v>Jakarta Pusat</v>
          </cell>
          <cell r="H39" t="str">
            <v>DKI Jakarta</v>
          </cell>
        </row>
        <row r="40">
          <cell r="B40" t="str">
            <v>00056</v>
          </cell>
          <cell r="C40" t="str">
            <v>Sint Carolus</v>
          </cell>
          <cell r="D40" t="str">
            <v>DPPK</v>
          </cell>
          <cell r="E40" t="str">
            <v>PPMP</v>
          </cell>
          <cell r="F40" t="str">
            <v>Gdg Service Center Lt.2   Jl. Salemba Raya No. 41</v>
          </cell>
          <cell r="G40" t="str">
            <v>Jakarta Pusat</v>
          </cell>
          <cell r="H40" t="str">
            <v>DKI Jakarta</v>
          </cell>
        </row>
        <row r="41">
          <cell r="B41" t="str">
            <v>00057</v>
          </cell>
          <cell r="C41" t="str">
            <v>BPD Sumatera Selatan &amp; Bangka Belitung</v>
          </cell>
          <cell r="D41" t="str">
            <v>DPPK</v>
          </cell>
          <cell r="E41" t="str">
            <v>PPMP</v>
          </cell>
          <cell r="F41" t="str">
            <v>Gedung Bank Sumsel Lantai 1   Jl. Jend. Sudirman No.337</v>
          </cell>
          <cell r="G41" t="str">
            <v>Palembang</v>
          </cell>
          <cell r="H41" t="str">
            <v>Sumatera Selatan</v>
          </cell>
        </row>
        <row r="42">
          <cell r="B42" t="str">
            <v>00062</v>
          </cell>
          <cell r="C42" t="str">
            <v>Askrida</v>
          </cell>
          <cell r="D42" t="str">
            <v>DPPK</v>
          </cell>
          <cell r="E42" t="str">
            <v>PPMP</v>
          </cell>
          <cell r="F42" t="str">
            <v>Pusat Niaga Cempaka Mas M1/36  JL. Letjend. Suprapto</v>
          </cell>
          <cell r="G42" t="str">
            <v>Jakarta Pusat</v>
          </cell>
          <cell r="H42" t="str">
            <v>DKI Jakarta</v>
          </cell>
        </row>
        <row r="43">
          <cell r="B43" t="str">
            <v>00063</v>
          </cell>
          <cell r="C43" t="str">
            <v>PT Maskapai Reasuransi Indonesia</v>
          </cell>
          <cell r="D43" t="str">
            <v>DPPK</v>
          </cell>
          <cell r="E43" t="str">
            <v>PPMP</v>
          </cell>
          <cell r="F43" t="str">
            <v>Plaza Marein Lt.18   Jl. Jend Sudirman Kav. 76-78</v>
          </cell>
          <cell r="G43" t="str">
            <v>Jakarta Selatan</v>
          </cell>
          <cell r="H43" t="str">
            <v>DKI Jakarta</v>
          </cell>
        </row>
        <row r="44">
          <cell r="B44" t="str">
            <v>00064</v>
          </cell>
          <cell r="C44" t="str">
            <v>Purbaya</v>
          </cell>
          <cell r="D44" t="str">
            <v>DPPK</v>
          </cell>
          <cell r="E44" t="str">
            <v>PPMP</v>
          </cell>
          <cell r="F44" t="str">
            <v>JL. Gajahmada No. 62</v>
          </cell>
          <cell r="G44" t="str">
            <v>Semarang</v>
          </cell>
          <cell r="H44" t="str">
            <v>Jawa Tengah</v>
          </cell>
        </row>
        <row r="45">
          <cell r="B45" t="str">
            <v>00066</v>
          </cell>
          <cell r="C45" t="str">
            <v>Elnusa</v>
          </cell>
          <cell r="D45" t="str">
            <v>DPPK</v>
          </cell>
          <cell r="E45" t="str">
            <v>PPMP</v>
          </cell>
          <cell r="F45" t="str">
            <v>Gdg Dana Pensiun Elnusa JL. TB. Simatupang Kav IB Cilandak Timur</v>
          </cell>
          <cell r="G45" t="str">
            <v>Jakarta Selatan</v>
          </cell>
          <cell r="H45" t="str">
            <v>DKI Jakarta</v>
          </cell>
        </row>
        <row r="46">
          <cell r="B46" t="str">
            <v>00067</v>
          </cell>
          <cell r="C46" t="str">
            <v>Universitas Trisakti</v>
          </cell>
          <cell r="D46" t="str">
            <v>DPPK</v>
          </cell>
          <cell r="E46" t="str">
            <v>PPMP</v>
          </cell>
          <cell r="F46" t="str">
            <v>Gedung Syarief Thayeb Lt. 6, Kampus A Usakti Jl. Kyai Tapa no. 1 Grogol</v>
          </cell>
          <cell r="G46" t="str">
            <v>Jakarta Barat</v>
          </cell>
          <cell r="H46" t="str">
            <v>DKI Jakarta</v>
          </cell>
        </row>
        <row r="47">
          <cell r="B47" t="str">
            <v>00069</v>
          </cell>
          <cell r="C47" t="str">
            <v>LKBN Antara</v>
          </cell>
          <cell r="D47" t="str">
            <v>DPPK</v>
          </cell>
          <cell r="E47" t="str">
            <v>PPMP</v>
          </cell>
          <cell r="F47" t="str">
            <v>Graha Saharjo  Jl.Dr.Saharjo No.244D,Tebet</v>
          </cell>
          <cell r="G47" t="str">
            <v>Jakarta Selatan</v>
          </cell>
          <cell r="H47" t="str">
            <v>DKI Jakarta</v>
          </cell>
        </row>
        <row r="48">
          <cell r="B48" t="str">
            <v>00070</v>
          </cell>
          <cell r="C48" t="str">
            <v>Merck Indonesia</v>
          </cell>
          <cell r="D48" t="str">
            <v>DPPK</v>
          </cell>
          <cell r="E48" t="str">
            <v>PPMP</v>
          </cell>
          <cell r="F48" t="str">
            <v>Jl. Letjend. T.B. Simatupang No. 8,   Kel Gedong Kec. Pasar Rebo</v>
          </cell>
          <cell r="G48" t="str">
            <v>Jakarta Timur</v>
          </cell>
          <cell r="H48" t="str">
            <v>DKI Jakarta</v>
          </cell>
        </row>
        <row r="49">
          <cell r="B49" t="str">
            <v>00072</v>
          </cell>
          <cell r="C49" t="str">
            <v>BPD NTB</v>
          </cell>
          <cell r="D49" t="str">
            <v>DPPK</v>
          </cell>
          <cell r="E49" t="str">
            <v>PPMP</v>
          </cell>
          <cell r="F49" t="str">
            <v>Jln. Sultan Hasanuddin 27  Cakranegara</v>
          </cell>
          <cell r="G49" t="str">
            <v>Mataram</v>
          </cell>
          <cell r="H49" t="str">
            <v>Nusa Tenggara Barat</v>
          </cell>
        </row>
        <row r="50">
          <cell r="B50" t="str">
            <v>00075</v>
          </cell>
          <cell r="C50" t="str">
            <v>BPD Istimewa Aceh</v>
          </cell>
          <cell r="D50" t="str">
            <v>DPPK</v>
          </cell>
          <cell r="E50" t="str">
            <v>PPMP</v>
          </cell>
          <cell r="F50" t="str">
            <v xml:space="preserve">Jl. Tgk. Chik Pante Kulu Lt. 2 no. 6-7 </v>
          </cell>
          <cell r="G50" t="str">
            <v>Banda Aceh</v>
          </cell>
          <cell r="H50" t="str">
            <v>Nanggroe Aceh Darussalam</v>
          </cell>
        </row>
        <row r="51">
          <cell r="B51" t="str">
            <v>00076</v>
          </cell>
          <cell r="C51" t="str">
            <v>Pegawai PT BPD Jatim</v>
          </cell>
          <cell r="D51" t="str">
            <v>DPPK</v>
          </cell>
          <cell r="E51" t="str">
            <v>PPMP</v>
          </cell>
          <cell r="F51" t="str">
            <v>Jl. Ngagel jaya no.18</v>
          </cell>
          <cell r="G51" t="str">
            <v>Surabaya</v>
          </cell>
          <cell r="H51" t="str">
            <v>Jawa Timur</v>
          </cell>
        </row>
        <row r="52">
          <cell r="B52" t="str">
            <v>00078</v>
          </cell>
          <cell r="C52" t="str">
            <v>Bank Rakyat Indonesia</v>
          </cell>
          <cell r="D52" t="str">
            <v>DPPK</v>
          </cell>
          <cell r="E52" t="str">
            <v>PPMP</v>
          </cell>
          <cell r="F52" t="str">
            <v>JL. Veteran II No.15, Lt.2</v>
          </cell>
          <cell r="G52" t="str">
            <v>Jakarta Pusat</v>
          </cell>
          <cell r="H52" t="str">
            <v>DKI Jakarta</v>
          </cell>
        </row>
        <row r="53">
          <cell r="B53" t="str">
            <v>00079</v>
          </cell>
          <cell r="C53" t="str">
            <v>Bank Mandiri Tiga</v>
          </cell>
          <cell r="D53" t="str">
            <v>DPPK</v>
          </cell>
          <cell r="E53" t="str">
            <v>PPMP</v>
          </cell>
          <cell r="F53" t="str">
            <v>Jl. Mampang Prapatan Raya No.61 lantai 3</v>
          </cell>
          <cell r="G53" t="str">
            <v>Jakarta Selatan</v>
          </cell>
          <cell r="H53" t="str">
            <v>DKI Jakarta</v>
          </cell>
        </row>
        <row r="54">
          <cell r="B54" t="str">
            <v>00080</v>
          </cell>
          <cell r="C54" t="str">
            <v>Bersama PDAM Seluruh Indonesia</v>
          </cell>
          <cell r="D54" t="str">
            <v>DPPK</v>
          </cell>
          <cell r="E54" t="str">
            <v>PPMP</v>
          </cell>
          <cell r="F54" t="str">
            <v>JL. Penjernihan I No. 46  Pejompongan</v>
          </cell>
          <cell r="G54" t="str">
            <v>Jakarta Pusat</v>
          </cell>
          <cell r="H54" t="str">
            <v>DKI Jakarta</v>
          </cell>
        </row>
        <row r="55">
          <cell r="B55" t="str">
            <v>00084</v>
          </cell>
          <cell r="C55" t="str">
            <v>Kalbe Farma</v>
          </cell>
          <cell r="D55" t="str">
            <v>DPPK</v>
          </cell>
          <cell r="E55" t="str">
            <v>PPMP</v>
          </cell>
          <cell r="F55" t="str">
            <v>Jl. Boulevard Artha Gading, Komp Rukan Gading Bukit Indah Blok P No.18</v>
          </cell>
          <cell r="G55" t="str">
            <v>Jakarta Utara</v>
          </cell>
          <cell r="H55" t="str">
            <v>DKI Jakarta</v>
          </cell>
        </row>
        <row r="56">
          <cell r="B56" t="str">
            <v>00085</v>
          </cell>
          <cell r="C56" t="str">
            <v>Karyawan Indocement Tunggal Prakarsa</v>
          </cell>
          <cell r="D56" t="str">
            <v>DPPK</v>
          </cell>
          <cell r="E56" t="str">
            <v>PPIP</v>
          </cell>
          <cell r="F56" t="str">
            <v>Wisma Indoscement Lt. 13  Jl. Jend. Sudirman Kav. 70-71</v>
          </cell>
          <cell r="G56" t="str">
            <v>Jakarta Selatan</v>
          </cell>
          <cell r="H56" t="str">
            <v>DKI Jakarta</v>
          </cell>
        </row>
        <row r="57">
          <cell r="B57" t="str">
            <v>00086</v>
          </cell>
          <cell r="C57" t="str">
            <v>BPD Sulawesi Utara</v>
          </cell>
          <cell r="D57" t="str">
            <v>DPPK</v>
          </cell>
          <cell r="E57" t="str">
            <v>PPMP</v>
          </cell>
          <cell r="F57" t="str">
            <v>Piere Tendean Gedung Marina Plaza Blok B.6  Kantor Kas PT. Bank Sulut Lt. 4</v>
          </cell>
          <cell r="G57" t="str">
            <v>Manado</v>
          </cell>
          <cell r="H57" t="str">
            <v>Sulawesi Utara</v>
          </cell>
        </row>
        <row r="58">
          <cell r="B58" t="str">
            <v>00087</v>
          </cell>
          <cell r="C58" t="str">
            <v>Swadharma Indotama Finance</v>
          </cell>
          <cell r="D58" t="str">
            <v>DPPK</v>
          </cell>
          <cell r="E58" t="str">
            <v>PPIP</v>
          </cell>
          <cell r="F58" t="str">
            <v xml:space="preserve">Wisma Indomobil Lt. 10  Jl. MT. Haryono Kav. 8  </v>
          </cell>
          <cell r="G58" t="str">
            <v>Jakarta</v>
          </cell>
          <cell r="H58" t="str">
            <v>DKI Jakarta</v>
          </cell>
        </row>
        <row r="59">
          <cell r="B59" t="str">
            <v>00088</v>
          </cell>
          <cell r="C59" t="str">
            <v>Delta Djakarta</v>
          </cell>
          <cell r="D59" t="str">
            <v>DPPK</v>
          </cell>
          <cell r="E59" t="str">
            <v>PPMP</v>
          </cell>
          <cell r="F59" t="str">
            <v>Jl. Inspeksi Tarum Barat, Desa Setia Darma, Tambun, Bekasi Timur</v>
          </cell>
          <cell r="G59" t="str">
            <v>Bekasi</v>
          </cell>
          <cell r="H59" t="str">
            <v>Jawa Barat</v>
          </cell>
        </row>
        <row r="60">
          <cell r="B60" t="str">
            <v>00090</v>
          </cell>
          <cell r="C60" t="str">
            <v>BPD Jambi</v>
          </cell>
          <cell r="D60" t="str">
            <v>DPPK</v>
          </cell>
          <cell r="E60" t="str">
            <v>PPMP</v>
          </cell>
          <cell r="F60" t="str">
            <v>Jl. Jend. Ahmad Yani No. 18 Telanaipura</v>
          </cell>
          <cell r="G60" t="str">
            <v>Jambi</v>
          </cell>
          <cell r="H60" t="str">
            <v>Jambi</v>
          </cell>
        </row>
        <row r="61">
          <cell r="B61" t="str">
            <v>00093</v>
          </cell>
          <cell r="C61" t="str">
            <v>Toyota Astra</v>
          </cell>
          <cell r="D61" t="str">
            <v>DPPK</v>
          </cell>
          <cell r="E61" t="str">
            <v>PPMP</v>
          </cell>
          <cell r="F61" t="str">
            <v>Jl. Mitra Sunter Boulevard, Ruko Sunter Permai Indah Blok A8-A9, Sunter</v>
          </cell>
          <cell r="G61" t="str">
            <v>Jakarta Utara</v>
          </cell>
          <cell r="H61" t="str">
            <v>DKI Jakarta</v>
          </cell>
        </row>
        <row r="62">
          <cell r="B62" t="str">
            <v>00096</v>
          </cell>
          <cell r="C62" t="str">
            <v>Bank Central Asia</v>
          </cell>
          <cell r="D62" t="str">
            <v>DPPK</v>
          </cell>
          <cell r="E62" t="str">
            <v>PPIP</v>
          </cell>
          <cell r="F62" t="str">
            <v>BCA Matraman Lt. 5, Jl. Matraman Raya No. 14-16</v>
          </cell>
          <cell r="G62" t="str">
            <v>Jakarta Timur</v>
          </cell>
          <cell r="H62" t="str">
            <v>DKI Jakarta</v>
          </cell>
        </row>
        <row r="63">
          <cell r="B63" t="str">
            <v>00097</v>
          </cell>
          <cell r="C63" t="str">
            <v>Manfaat Pasti Bogasari</v>
          </cell>
          <cell r="D63" t="str">
            <v>DPPK</v>
          </cell>
          <cell r="E63" t="str">
            <v>PPMP</v>
          </cell>
          <cell r="F63" t="str">
            <v xml:space="preserve">Gedung Chesa Lantai 2 Jl. Raya Cilincing, Tanjung Priok </v>
          </cell>
          <cell r="G63" t="str">
            <v>Jakarta Utara</v>
          </cell>
          <cell r="H63" t="str">
            <v>DKI Jakarta</v>
          </cell>
        </row>
        <row r="64">
          <cell r="B64" t="str">
            <v>00098</v>
          </cell>
          <cell r="C64" t="str">
            <v>Iuran Pasti Bogasari</v>
          </cell>
          <cell r="D64" t="str">
            <v>DPPK</v>
          </cell>
          <cell r="E64" t="str">
            <v>PPIP</v>
          </cell>
          <cell r="F64" t="str">
            <v>Gedung Chesa Lt. 2  Jl.Raya Cilincing , Tanjung Priok</v>
          </cell>
          <cell r="G64" t="str">
            <v>Jakarta Utara</v>
          </cell>
          <cell r="H64" t="str">
            <v>DKI Jakarta</v>
          </cell>
        </row>
        <row r="65">
          <cell r="B65" t="str">
            <v>00100</v>
          </cell>
          <cell r="C65" t="str">
            <v>Bank Negara Indonesia</v>
          </cell>
          <cell r="D65" t="str">
            <v>DPPK</v>
          </cell>
          <cell r="E65" t="str">
            <v>PPMP</v>
          </cell>
          <cell r="F65" t="str">
            <v>Gedung BNI lantai 24, Jalan jenderal Sudirman Kav 1</v>
          </cell>
          <cell r="G65" t="str">
            <v>Jakarta Pusat</v>
          </cell>
          <cell r="H65" t="str">
            <v>DKI Jakarta</v>
          </cell>
        </row>
        <row r="66">
          <cell r="B66" t="str">
            <v>00101</v>
          </cell>
          <cell r="C66" t="str">
            <v>Mitra Krakatau</v>
          </cell>
          <cell r="D66" t="str">
            <v>DPPK</v>
          </cell>
          <cell r="E66" t="str">
            <v>PPIP</v>
          </cell>
          <cell r="F66" t="str">
            <v>Komplek Bonakarta Blok B No. 23  Jln. Sultan Ageng Tirtayasa</v>
          </cell>
          <cell r="G66" t="str">
            <v>Cilegon</v>
          </cell>
          <cell r="H66" t="str">
            <v>Banten</v>
          </cell>
        </row>
        <row r="67">
          <cell r="B67" t="str">
            <v>00108</v>
          </cell>
          <cell r="C67" t="str">
            <v>BPD Sulawesi Tengah</v>
          </cell>
          <cell r="D67" t="str">
            <v>DPPK</v>
          </cell>
          <cell r="E67" t="str">
            <v>PPMP</v>
          </cell>
          <cell r="F67" t="str">
            <v>Jl. Emi Saelan No. 104 (Depan Mall Tatura</v>
          </cell>
          <cell r="G67" t="str">
            <v>Palu</v>
          </cell>
          <cell r="H67" t="str">
            <v>Sulawesi Tengah</v>
          </cell>
        </row>
        <row r="68">
          <cell r="B68" t="str">
            <v>00109</v>
          </cell>
          <cell r="C68" t="str">
            <v>BPK Penabur</v>
          </cell>
          <cell r="D68" t="str">
            <v>DPPK</v>
          </cell>
          <cell r="E68" t="str">
            <v>PPIP</v>
          </cell>
          <cell r="F68" t="str">
            <v xml:space="preserve">Plaza Kedoya Elok Blok DD No. 67-68  Jl. Raya Panjang, Kedoya Selatan </v>
          </cell>
          <cell r="G68" t="str">
            <v>Jakarta Barat</v>
          </cell>
          <cell r="H68" t="str">
            <v>DKI Jakarta</v>
          </cell>
        </row>
        <row r="69">
          <cell r="B69" t="str">
            <v>00113</v>
          </cell>
          <cell r="C69" t="str">
            <v>Gereja Protestan Di Indonesia Bagian Barat</v>
          </cell>
          <cell r="D69" t="str">
            <v>DPPK</v>
          </cell>
          <cell r="E69" t="str">
            <v>PPMP</v>
          </cell>
          <cell r="F69" t="str">
            <v>Jl. Medan Merdeka Timur No. 10</v>
          </cell>
          <cell r="G69" t="str">
            <v>Jakarta Pusat</v>
          </cell>
          <cell r="H69" t="str">
            <v>DKI Jakarta</v>
          </cell>
        </row>
        <row r="70">
          <cell r="B70" t="str">
            <v>00114</v>
          </cell>
          <cell r="C70" t="str">
            <v>Rumah Sakit Islam Jakarta</v>
          </cell>
          <cell r="D70" t="str">
            <v>DPPK</v>
          </cell>
          <cell r="E70" t="str">
            <v>PPMP</v>
          </cell>
          <cell r="F70" t="str">
            <v>Jl. Cempaka Putih Tengah VI No. 12</v>
          </cell>
          <cell r="G70" t="str">
            <v>Jakarta Pusat</v>
          </cell>
          <cell r="H70" t="str">
            <v>DKI Jakarta</v>
          </cell>
        </row>
        <row r="71">
          <cell r="B71" t="str">
            <v>00118</v>
          </cell>
          <cell r="C71" t="str">
            <v>Karyawan Staf PT Kebon Agung</v>
          </cell>
          <cell r="D71" t="str">
            <v>DPPK</v>
          </cell>
          <cell r="E71" t="str">
            <v>PPMP</v>
          </cell>
          <cell r="F71" t="str">
            <v>Graha Kebon Agung  Jl. Raya Margorejo Indah Kav. A 131-132</v>
          </cell>
          <cell r="G71" t="str">
            <v>Surabaya</v>
          </cell>
          <cell r="H71" t="str">
            <v>Jawa Timur</v>
          </cell>
        </row>
        <row r="72">
          <cell r="B72" t="str">
            <v>00119</v>
          </cell>
          <cell r="C72" t="str">
            <v>Eveready Indonesia</v>
          </cell>
          <cell r="D72" t="str">
            <v>DPPK</v>
          </cell>
          <cell r="E72" t="str">
            <v>PPMP</v>
          </cell>
          <cell r="F72" t="str">
            <v>Jl. Raya Jakarta Bogor Km. 29,3 Cimanggis</v>
          </cell>
          <cell r="G72" t="str">
            <v>Depok</v>
          </cell>
          <cell r="H72" t="str">
            <v>Jawa Barat</v>
          </cell>
        </row>
        <row r="73">
          <cell r="B73" t="str">
            <v>00120</v>
          </cell>
          <cell r="C73" t="str">
            <v>Sekolah Kristen</v>
          </cell>
          <cell r="D73" t="str">
            <v>DPPK</v>
          </cell>
          <cell r="E73" t="str">
            <v>PPMP</v>
          </cell>
          <cell r="F73" t="str">
            <v>Cemara Raya 42A</v>
          </cell>
          <cell r="G73" t="str">
            <v>Salatiga</v>
          </cell>
          <cell r="H73" t="str">
            <v>Jawa Tengah</v>
          </cell>
        </row>
        <row r="74">
          <cell r="B74" t="str">
            <v>00121</v>
          </cell>
          <cell r="C74" t="str">
            <v>Pegawai PT Persero Batam</v>
          </cell>
          <cell r="D74" t="str">
            <v>DPPK</v>
          </cell>
          <cell r="E74" t="str">
            <v>PPIP</v>
          </cell>
          <cell r="F74" t="str">
            <v>Bengkong Centre,  Pasar Angkasa Blok A No. 07</v>
          </cell>
          <cell r="G74" t="str">
            <v>Batam</v>
          </cell>
          <cell r="H74" t="str">
            <v>Kepulauan Riau</v>
          </cell>
        </row>
        <row r="75">
          <cell r="B75" t="str">
            <v>00124</v>
          </cell>
          <cell r="C75" t="str">
            <v>Smart</v>
          </cell>
          <cell r="D75" t="str">
            <v>DPPK</v>
          </cell>
          <cell r="E75" t="str">
            <v>PPIP</v>
          </cell>
          <cell r="F75" t="str">
            <v>ITC Mangga Dua Lt. 9 Jl. Mangga Dua Raya</v>
          </cell>
          <cell r="G75" t="str">
            <v>Jakarta Utara</v>
          </cell>
          <cell r="H75" t="str">
            <v>DKI Jakarta</v>
          </cell>
        </row>
        <row r="76">
          <cell r="B76" t="str">
            <v>00125</v>
          </cell>
          <cell r="C76" t="str">
            <v>Dai Nippon Printing Indonesia</v>
          </cell>
          <cell r="D76" t="str">
            <v>DPPK</v>
          </cell>
          <cell r="E76" t="str">
            <v>PPMP</v>
          </cell>
          <cell r="F76" t="str">
            <v>Pulogadung Kavling II Blok H 2-3, Kawasan Industri Pulogadung</v>
          </cell>
          <cell r="G76" t="str">
            <v>Jakarta Timur</v>
          </cell>
          <cell r="H76" t="str">
            <v>DKI Jakarta</v>
          </cell>
        </row>
        <row r="77">
          <cell r="B77" t="str">
            <v>00127</v>
          </cell>
          <cell r="C77" t="str">
            <v>Multi Bintang Indonesia</v>
          </cell>
          <cell r="D77" t="str">
            <v>DPPK</v>
          </cell>
          <cell r="E77" t="str">
            <v>PPMP</v>
          </cell>
          <cell r="F77" t="str">
            <v>Jl. Daan Mogot Km. 19</v>
          </cell>
          <cell r="G77" t="str">
            <v>Tangerang</v>
          </cell>
          <cell r="H77" t="str">
            <v>Banten</v>
          </cell>
        </row>
        <row r="78">
          <cell r="B78" t="str">
            <v>00128</v>
          </cell>
          <cell r="C78" t="str">
            <v>Asuransi Ramayana</v>
          </cell>
          <cell r="D78" t="str">
            <v>DPPK</v>
          </cell>
          <cell r="E78" t="str">
            <v>PPMP</v>
          </cell>
          <cell r="F78" t="str">
            <v>JL. Kebon Sirih No. 49</v>
          </cell>
          <cell r="G78" t="str">
            <v>Jakarta Pusat</v>
          </cell>
          <cell r="H78" t="str">
            <v>DKI Jakarta</v>
          </cell>
        </row>
        <row r="79">
          <cell r="B79" t="str">
            <v>00129</v>
          </cell>
          <cell r="C79" t="str">
            <v>Sari Husada</v>
          </cell>
          <cell r="D79" t="str">
            <v>DPPK</v>
          </cell>
          <cell r="E79" t="str">
            <v>PPMP</v>
          </cell>
          <cell r="F79" t="str">
            <v>Jl. Kusumanegara No. 173 Po Box 37</v>
          </cell>
          <cell r="G79" t="str">
            <v>Yogyakarta</v>
          </cell>
          <cell r="H79" t="str">
            <v>DI Yogyakarta</v>
          </cell>
        </row>
        <row r="80">
          <cell r="B80" t="str">
            <v>00130</v>
          </cell>
          <cell r="C80" t="str">
            <v>BPD Sumatera Barat</v>
          </cell>
          <cell r="D80" t="str">
            <v>DPPK</v>
          </cell>
          <cell r="E80" t="str">
            <v>PPMP</v>
          </cell>
          <cell r="F80" t="str">
            <v>Jl. Pemuda No. 17 J</v>
          </cell>
          <cell r="G80" t="str">
            <v>Padang</v>
          </cell>
          <cell r="H80" t="str">
            <v>Sumatera Barat</v>
          </cell>
        </row>
        <row r="81">
          <cell r="B81" t="str">
            <v>00134</v>
          </cell>
          <cell r="C81" t="str">
            <v>Bank Bukopin</v>
          </cell>
          <cell r="D81" t="str">
            <v>DPPK</v>
          </cell>
          <cell r="E81" t="str">
            <v>PPIP</v>
          </cell>
          <cell r="F81" t="str">
            <v>Gedung Dana Pensiun Bank Bukopin Jl. Prof. Dr. Soepomo No. 176 D</v>
          </cell>
          <cell r="G81" t="str">
            <v>Jakarta Selatan</v>
          </cell>
          <cell r="H81" t="str">
            <v>DKI Jakarta</v>
          </cell>
        </row>
        <row r="82">
          <cell r="B82" t="str">
            <v>00138</v>
          </cell>
          <cell r="C82" t="str">
            <v>Konferensi Waligereja Indonesia</v>
          </cell>
          <cell r="D82" t="str">
            <v>DPPK</v>
          </cell>
          <cell r="E82" t="str">
            <v>PPMP</v>
          </cell>
          <cell r="F82" t="str">
            <v>Podomoro City, Ruko GSA Blok C No. 9 AJ-AK  Jl. Letjen S. Parman Kav. 28-J</v>
          </cell>
          <cell r="G82" t="str">
            <v>Jakarta Barat</v>
          </cell>
          <cell r="H82" t="str">
            <v>DKI Jakarta</v>
          </cell>
        </row>
        <row r="83">
          <cell r="B83" t="str">
            <v>00139</v>
          </cell>
          <cell r="C83" t="str">
            <v>Tambi</v>
          </cell>
          <cell r="D83" t="str">
            <v>DPPK</v>
          </cell>
          <cell r="E83" t="str">
            <v>PPMP</v>
          </cell>
          <cell r="F83" t="str">
            <v>Jl. Tumenggung Jogonegoro No. 39</v>
          </cell>
          <cell r="G83" t="str">
            <v>Wonosobo</v>
          </cell>
          <cell r="H83" t="str">
            <v>Jawa Tengah</v>
          </cell>
        </row>
        <row r="84">
          <cell r="B84" t="str">
            <v>00140</v>
          </cell>
          <cell r="C84" t="str">
            <v>Pegawai Rumah Sakit Budi Kemuliaan</v>
          </cell>
          <cell r="D84" t="str">
            <v>DPPK</v>
          </cell>
          <cell r="E84" t="str">
            <v>PPMP</v>
          </cell>
          <cell r="F84" t="str">
            <v>Jl. Budi Kemuliaan No. 25</v>
          </cell>
          <cell r="G84" t="str">
            <v>Jakarta Pusat</v>
          </cell>
          <cell r="H84" t="str">
            <v>DKI Jakarta</v>
          </cell>
        </row>
        <row r="85">
          <cell r="B85" t="str">
            <v>00141</v>
          </cell>
          <cell r="C85" t="str">
            <v>PT Rheem Indonesia</v>
          </cell>
          <cell r="D85" t="str">
            <v>DPPK</v>
          </cell>
          <cell r="E85" t="str">
            <v>PPIP</v>
          </cell>
          <cell r="F85" t="str">
            <v>Jl. Pulogadung No.33,   Kawasan Industri Pulogadung</v>
          </cell>
          <cell r="G85" t="str">
            <v>Jakarta Timur</v>
          </cell>
          <cell r="H85" t="str">
            <v>DKI Jakarta</v>
          </cell>
        </row>
        <row r="86">
          <cell r="B86" t="str">
            <v>00143</v>
          </cell>
          <cell r="C86" t="str">
            <v>Galva</v>
          </cell>
          <cell r="D86" t="str">
            <v>DPPK</v>
          </cell>
          <cell r="E86" t="str">
            <v>PPIP</v>
          </cell>
          <cell r="F86" t="str">
            <v>Gedung Galva, Jl. Hayam Wuruk No. 27</v>
          </cell>
          <cell r="G86" t="str">
            <v>Jakarta Pusat</v>
          </cell>
          <cell r="H86" t="str">
            <v>DKI Jakarta</v>
          </cell>
        </row>
        <row r="87">
          <cell r="B87" t="str">
            <v>00150</v>
          </cell>
          <cell r="C87" t="str">
            <v>Bank Windu d/h Multicor</v>
          </cell>
          <cell r="D87" t="str">
            <v>DPPK</v>
          </cell>
          <cell r="E87" t="str">
            <v>PPMP</v>
          </cell>
          <cell r="F87" t="str">
            <v xml:space="preserve">Gedung Plaza ABDA Lt. 6  Jl. Jend. Sudirman Kav. 59  </v>
          </cell>
          <cell r="G87" t="str">
            <v>Jakarta Selatan</v>
          </cell>
          <cell r="H87" t="str">
            <v>DKI Jakarta</v>
          </cell>
        </row>
        <row r="88">
          <cell r="B88" t="str">
            <v>00152</v>
          </cell>
          <cell r="C88" t="str">
            <v>Freeport Indonesia</v>
          </cell>
          <cell r="D88" t="str">
            <v>DPPK</v>
          </cell>
          <cell r="E88" t="str">
            <v>PPMP</v>
          </cell>
          <cell r="F88" t="str">
            <v>Plaza  89, Lantai Dasar  Jl. H.R. Rasuna Said Kav. X-7 No.6</v>
          </cell>
          <cell r="G88" t="str">
            <v>Jakarta Selatan</v>
          </cell>
          <cell r="H88" t="str">
            <v>DKI Jakarta</v>
          </cell>
        </row>
        <row r="89">
          <cell r="B89" t="str">
            <v>00154</v>
          </cell>
          <cell r="C89" t="str">
            <v>BPD Papua</v>
          </cell>
          <cell r="D89" t="str">
            <v>DPPK</v>
          </cell>
          <cell r="E89" t="str">
            <v>PPMP</v>
          </cell>
          <cell r="F89" t="str">
            <v>Jayapura Pacifik Permai Blok H no. 12</v>
          </cell>
          <cell r="G89" t="str">
            <v>Jayapura</v>
          </cell>
          <cell r="H89" t="str">
            <v>Papua</v>
          </cell>
        </row>
        <row r="90">
          <cell r="B90" t="str">
            <v>00155</v>
          </cell>
          <cell r="C90" t="str">
            <v>Kaltim Prima Coal</v>
          </cell>
          <cell r="D90" t="str">
            <v>DPPK</v>
          </cell>
          <cell r="E90" t="str">
            <v>PPMP</v>
          </cell>
          <cell r="F90" t="str">
            <v>Kompleks PT. Kaltim Prima Coal, Gedung M-1</v>
          </cell>
          <cell r="G90" t="str">
            <v>Sangatta, Kab. Kutai Timur</v>
          </cell>
          <cell r="H90" t="str">
            <v>Kalimantan Timur</v>
          </cell>
        </row>
        <row r="91">
          <cell r="B91" t="str">
            <v>00156</v>
          </cell>
          <cell r="C91" t="str">
            <v>Pfizer Indonesia</v>
          </cell>
          <cell r="D91" t="str">
            <v>DPPK</v>
          </cell>
          <cell r="E91" t="str">
            <v>PPMP</v>
          </cell>
          <cell r="F91" t="str">
            <v>Jl. Raya Bogor Km.28, Kel. Pekayon, Kec. Pasar Rebo</v>
          </cell>
          <cell r="G91" t="str">
            <v>Jakarta Timur</v>
          </cell>
          <cell r="H91" t="str">
            <v>DKI Jakarta</v>
          </cell>
        </row>
        <row r="92">
          <cell r="B92" t="str">
            <v>00157</v>
          </cell>
          <cell r="C92" t="str">
            <v>Citibank, N.A.</v>
          </cell>
          <cell r="D92" t="str">
            <v>DPPK</v>
          </cell>
          <cell r="E92" t="str">
            <v>PPMP</v>
          </cell>
          <cell r="F92" t="str">
            <v>Citibank Tower Lt. 7 Jl. Jend. Sudirman Kav. 54-55</v>
          </cell>
          <cell r="G92" t="str">
            <v>Jakarta Selatan</v>
          </cell>
          <cell r="H92" t="str">
            <v>DKI Jakarta</v>
          </cell>
        </row>
        <row r="93">
          <cell r="B93" t="str">
            <v>00160</v>
          </cell>
          <cell r="C93" t="str">
            <v>Abbott Indonesia</v>
          </cell>
          <cell r="D93" t="str">
            <v>DPPK</v>
          </cell>
          <cell r="E93" t="str">
            <v>PPMP</v>
          </cell>
          <cell r="F93" t="str">
            <v>Wisma Pondok Indah 2, Suite 1000  Jl. Sultan Iskandar Muda Kav. V-TA  Pondok Indah</v>
          </cell>
          <cell r="G93" t="str">
            <v>Jakarta Selatan</v>
          </cell>
          <cell r="H93" t="str">
            <v>DKI Jakarta</v>
          </cell>
        </row>
        <row r="94">
          <cell r="B94" t="str">
            <v>00163</v>
          </cell>
          <cell r="C94" t="str">
            <v>South Pacific Viscose</v>
          </cell>
          <cell r="D94" t="str">
            <v>DPPK</v>
          </cell>
          <cell r="E94" t="str">
            <v>PPIP</v>
          </cell>
          <cell r="F94" t="str">
            <v>Desa Cicadas, Kampung Ciroyom, Po Box 11</v>
          </cell>
          <cell r="G94" t="str">
            <v>Purwakarta</v>
          </cell>
          <cell r="H94" t="str">
            <v>Jawa Barat</v>
          </cell>
        </row>
        <row r="95">
          <cell r="B95" t="str">
            <v>00164</v>
          </cell>
          <cell r="C95" t="str">
            <v>Mecosin Indonesia</v>
          </cell>
          <cell r="D95" t="str">
            <v>DPPK</v>
          </cell>
          <cell r="E95" t="str">
            <v>PPMP</v>
          </cell>
          <cell r="F95" t="str">
            <v>Jl. Palmerah Utara 14 A</v>
          </cell>
          <cell r="G95" t="str">
            <v>Jakarta Barat</v>
          </cell>
          <cell r="H95" t="str">
            <v>DKI Jakarta</v>
          </cell>
        </row>
        <row r="96">
          <cell r="B96" t="str">
            <v>00166</v>
          </cell>
          <cell r="C96" t="str">
            <v>Bakrie</v>
          </cell>
          <cell r="D96" t="str">
            <v>DPPK</v>
          </cell>
          <cell r="E96" t="str">
            <v>PPMP</v>
          </cell>
          <cell r="F96" t="str">
            <v xml:space="preserve">Rasuna Office Park GOM 07-08,  Komplek Apartemen Taman Rasuna,  Jl. HR. Rasuna Said, Kuningan  </v>
          </cell>
          <cell r="G96" t="str">
            <v>Jakarta Selatan</v>
          </cell>
          <cell r="H96" t="str">
            <v>DKI Jakarta</v>
          </cell>
        </row>
        <row r="97">
          <cell r="B97" t="str">
            <v>00167</v>
          </cell>
          <cell r="C97" t="str">
            <v>Karyawan Jamsostek</v>
          </cell>
          <cell r="D97" t="str">
            <v>DPPK</v>
          </cell>
          <cell r="E97" t="str">
            <v>PPMP</v>
          </cell>
          <cell r="F97" t="str">
            <v>Jl. Tangkas Baru No.1 Gatot Subroto</v>
          </cell>
          <cell r="G97" t="str">
            <v>Jakarta Selatan</v>
          </cell>
          <cell r="H97" t="str">
            <v>DKI Jakarta</v>
          </cell>
        </row>
        <row r="98">
          <cell r="B98" t="str">
            <v>00168</v>
          </cell>
          <cell r="C98" t="str">
            <v>Krama Yudha Ratu Motor</v>
          </cell>
          <cell r="D98" t="str">
            <v>DPPK</v>
          </cell>
          <cell r="E98" t="str">
            <v>PPMP</v>
          </cell>
          <cell r="F98" t="str">
            <v>Jl.Raya Bekasi KM.21-22, Rawaterate, Cakung</v>
          </cell>
          <cell r="G98" t="str">
            <v>Jakarta Timur</v>
          </cell>
          <cell r="H98" t="str">
            <v>DKI Jakarta</v>
          </cell>
        </row>
        <row r="99">
          <cell r="B99" t="str">
            <v>00169</v>
          </cell>
          <cell r="C99" t="str">
            <v>PT Bank Pembangunan Daerah Jawa Tengah</v>
          </cell>
          <cell r="D99" t="str">
            <v>DPPK</v>
          </cell>
          <cell r="E99" t="str">
            <v>PPMP</v>
          </cell>
          <cell r="F99" t="str">
            <v>Jl. Ki Mangunsarkoro No. 25</v>
          </cell>
          <cell r="G99" t="str">
            <v>Semarang</v>
          </cell>
          <cell r="H99" t="str">
            <v>Jawa Tengah</v>
          </cell>
        </row>
        <row r="100">
          <cell r="B100" t="str">
            <v>00170</v>
          </cell>
          <cell r="C100" t="str">
            <v>Indomobil Group</v>
          </cell>
          <cell r="D100" t="str">
            <v>DPPK</v>
          </cell>
          <cell r="E100" t="str">
            <v>PPIP</v>
          </cell>
          <cell r="F100" t="str">
            <v>Wisma Indomobil Lt. 12   Jl. MT. Haryono Kav. 8</v>
          </cell>
          <cell r="G100" t="str">
            <v>Jakarta Timur</v>
          </cell>
          <cell r="H100" t="str">
            <v>DKI Jakarta</v>
          </cell>
        </row>
        <row r="101">
          <cell r="B101" t="str">
            <v>00172</v>
          </cell>
          <cell r="C101" t="str">
            <v>Infomedia Nusantara</v>
          </cell>
          <cell r="D101" t="str">
            <v>DPPK</v>
          </cell>
          <cell r="E101" t="str">
            <v>PPMP</v>
          </cell>
          <cell r="F101" t="str">
            <v>Jl. RS. Fatmawati No. 77-81</v>
          </cell>
          <cell r="G101" t="str">
            <v>Jakarta Selatan</v>
          </cell>
          <cell r="H101" t="str">
            <v>DKI Jakarta</v>
          </cell>
        </row>
        <row r="102">
          <cell r="B102" t="str">
            <v>00173</v>
          </cell>
          <cell r="C102" t="str">
            <v>Semen Cibinong</v>
          </cell>
          <cell r="D102" t="str">
            <v>DPPK</v>
          </cell>
          <cell r="E102" t="str">
            <v>PPMP</v>
          </cell>
          <cell r="F102" t="str">
            <v xml:space="preserve">Talavera Suite. Talavera Office Park 12th floor Jl. Letjen TB Simatupang no 22-26 </v>
          </cell>
          <cell r="G102" t="str">
            <v>Jakarta Pusat</v>
          </cell>
          <cell r="H102" t="str">
            <v>DKI Jakarta</v>
          </cell>
        </row>
        <row r="103">
          <cell r="B103" t="str">
            <v>00175</v>
          </cell>
          <cell r="C103" t="str">
            <v>BPD Sulawesi Tenggara</v>
          </cell>
          <cell r="D103" t="str">
            <v>DPPK</v>
          </cell>
          <cell r="E103" t="str">
            <v>PPMP</v>
          </cell>
          <cell r="F103" t="str">
            <v>Jl. Sao-Sao No. 272 Lantai III  (Gedung Kantor BPD Sultra Capem Sao-Sao)</v>
          </cell>
          <cell r="G103" t="str">
            <v>Kendari</v>
          </cell>
          <cell r="H103" t="str">
            <v>Sulawesi Tenggara</v>
          </cell>
        </row>
        <row r="104">
          <cell r="B104" t="str">
            <v>00178</v>
          </cell>
          <cell r="C104" t="str">
            <v>Astra Satu</v>
          </cell>
          <cell r="D104" t="str">
            <v>DPPK</v>
          </cell>
          <cell r="E104" t="str">
            <v>PPMP</v>
          </cell>
          <cell r="F104" t="str">
            <v>Gedung Grha SERA Lt. 8  Jl. Mitra Sunter Boulevard Kav.90  Blok C2 Sunter Jaya</v>
          </cell>
          <cell r="G104" t="str">
            <v>Jakarta Utara</v>
          </cell>
          <cell r="H104" t="str">
            <v>DKI Jakarta</v>
          </cell>
        </row>
        <row r="105">
          <cell r="B105" t="str">
            <v>00180</v>
          </cell>
          <cell r="C105" t="str">
            <v>Yakkum</v>
          </cell>
          <cell r="D105" t="str">
            <v>DPPK</v>
          </cell>
          <cell r="E105" t="str">
            <v>PPIP</v>
          </cell>
          <cell r="F105" t="str">
            <v>RS. Bethesda, Lantai III Jl. Jenderal Sudirman No. 70</v>
          </cell>
          <cell r="G105" t="str">
            <v>Yogyakarta</v>
          </cell>
          <cell r="H105" t="str">
            <v>DI Yogyakarta</v>
          </cell>
        </row>
        <row r="106">
          <cell r="B106" t="str">
            <v>00181</v>
          </cell>
          <cell r="C106" t="str">
            <v>PT BPD Kalimantan Barat</v>
          </cell>
          <cell r="D106" t="str">
            <v>DPPK</v>
          </cell>
          <cell r="E106" t="str">
            <v>PPMP</v>
          </cell>
          <cell r="F106" t="str">
            <v xml:space="preserve">Jalan Sultan Abdurrahman No. 116 </v>
          </cell>
          <cell r="G106" t="str">
            <v>Pontianak</v>
          </cell>
          <cell r="H106" t="str">
            <v>Kalimantan Barat</v>
          </cell>
        </row>
        <row r="107">
          <cell r="B107" t="str">
            <v>00190</v>
          </cell>
          <cell r="C107" t="str">
            <v>Citra Lintas Indonesia</v>
          </cell>
          <cell r="D107" t="str">
            <v>DPPK</v>
          </cell>
          <cell r="E107" t="str">
            <v>PPMP</v>
          </cell>
          <cell r="F107" t="str">
            <v>Lintas House Lantai 5 Jl. Sultan Hasanuddin No. 47-49-51</v>
          </cell>
          <cell r="G107" t="str">
            <v>Jakarta Selatan</v>
          </cell>
          <cell r="H107" t="str">
            <v>DKI Jakarta</v>
          </cell>
        </row>
        <row r="108">
          <cell r="B108" t="str">
            <v>00191</v>
          </cell>
          <cell r="C108" t="str">
            <v>Tokio Marine Indonesia</v>
          </cell>
          <cell r="D108" t="str">
            <v>DPPK</v>
          </cell>
          <cell r="E108" t="str">
            <v>PPMP</v>
          </cell>
          <cell r="F108" t="str">
            <v>Sentral Senayan I, Lantai 3-4  Jl. Asia Afrika No. 8</v>
          </cell>
          <cell r="G108" t="str">
            <v>Jakarta Pusat</v>
          </cell>
          <cell r="H108" t="str">
            <v>DKI Jakarta</v>
          </cell>
        </row>
        <row r="109">
          <cell r="B109" t="str">
            <v>00195</v>
          </cell>
          <cell r="C109" t="str">
            <v>BPD Bengkulu</v>
          </cell>
          <cell r="D109" t="str">
            <v>DPPK</v>
          </cell>
          <cell r="E109" t="str">
            <v>PPMP</v>
          </cell>
          <cell r="F109" t="str">
            <v>Ruko Gading Regency No. 10  Jln. Fatmawati Bengkulu</v>
          </cell>
          <cell r="G109" t="str">
            <v>Bengkulu</v>
          </cell>
          <cell r="H109" t="str">
            <v>Bengkulu</v>
          </cell>
        </row>
        <row r="110">
          <cell r="B110" t="str">
            <v>00196</v>
          </cell>
          <cell r="C110" t="str">
            <v>Karyawan Grand Hyatt Bali</v>
          </cell>
          <cell r="D110" t="str">
            <v>DPPK</v>
          </cell>
          <cell r="E110" t="str">
            <v>PPIP</v>
          </cell>
          <cell r="F110" t="str">
            <v xml:space="preserve">Hotel Grand Hyatt Bali Kawasan Wisata Nusa Dua-Bali 80363
</v>
          </cell>
          <cell r="G110" t="str">
            <v>Nusa Dua</v>
          </cell>
          <cell r="H110" t="str">
            <v>Bali</v>
          </cell>
        </row>
        <row r="111">
          <cell r="B111" t="str">
            <v>00197</v>
          </cell>
          <cell r="C111" t="str">
            <v>Unggul Indah Cahaya</v>
          </cell>
          <cell r="D111" t="str">
            <v>DPPK</v>
          </cell>
          <cell r="E111" t="str">
            <v>PPIP</v>
          </cell>
          <cell r="F111" t="str">
            <v>Wisma UIC lt 2  Jl.Jend. Gatot Subroto Kav 6-7</v>
          </cell>
          <cell r="G111" t="str">
            <v>Jakarta Selatan</v>
          </cell>
          <cell r="H111" t="str">
            <v>DKI Jakarta</v>
          </cell>
        </row>
        <row r="112">
          <cell r="B112" t="str">
            <v>00198</v>
          </cell>
          <cell r="C112" t="str">
            <v>Greja Kristen Jawi Wetan</v>
          </cell>
          <cell r="D112" t="str">
            <v>DPPK</v>
          </cell>
          <cell r="E112" t="str">
            <v>PPMP</v>
          </cell>
          <cell r="F112" t="str">
            <v>Jl. Baratajaya III / 87 - 89</v>
          </cell>
          <cell r="G112" t="str">
            <v>Surabaya</v>
          </cell>
          <cell r="H112" t="str">
            <v>Jawa Timur</v>
          </cell>
        </row>
        <row r="113">
          <cell r="B113" t="str">
            <v>00199</v>
          </cell>
          <cell r="C113" t="str">
            <v>PT Bank Pembangunan Kalteng</v>
          </cell>
          <cell r="D113" t="str">
            <v>DPPK</v>
          </cell>
          <cell r="E113" t="str">
            <v>PPMP</v>
          </cell>
          <cell r="F113" t="str">
            <v>Jl.RTA Milono no. 12</v>
          </cell>
          <cell r="G113" t="str">
            <v>Palangka Raya</v>
          </cell>
          <cell r="H113" t="str">
            <v>Kalimantan Tengah</v>
          </cell>
        </row>
        <row r="114">
          <cell r="B114" t="str">
            <v>00200</v>
          </cell>
          <cell r="C114" t="str">
            <v>BPD Maluku</v>
          </cell>
          <cell r="D114" t="str">
            <v>DPPK</v>
          </cell>
          <cell r="E114" t="str">
            <v>PPMP</v>
          </cell>
          <cell r="F114" t="str">
            <v>Gedung BPD Maluku Lt. 4  Jl. Raya Patimura No. 9</v>
          </cell>
          <cell r="G114" t="str">
            <v>Ambon</v>
          </cell>
          <cell r="H114" t="str">
            <v>Maluku</v>
          </cell>
        </row>
        <row r="115">
          <cell r="B115" t="str">
            <v>00201</v>
          </cell>
          <cell r="C115" t="str">
            <v>BASF Indonesia</v>
          </cell>
          <cell r="D115" t="str">
            <v>DPPK</v>
          </cell>
          <cell r="E115" t="str">
            <v>PPMP</v>
          </cell>
          <cell r="F115" t="str">
            <v xml:space="preserve">DBS Bank Tower, 27th Floor, Ciputra World
Jl. Prof Dr. Satrio Kav. 3 – 5, Jakarta Selatan 12950
</v>
          </cell>
          <cell r="G115" t="str">
            <v>Jakarta Selatan</v>
          </cell>
          <cell r="H115" t="str">
            <v>DKI Jakarta</v>
          </cell>
        </row>
        <row r="116">
          <cell r="B116" t="str">
            <v>00202</v>
          </cell>
          <cell r="C116" t="str">
            <v>Indolife Group</v>
          </cell>
          <cell r="D116" t="str">
            <v>DPPK</v>
          </cell>
          <cell r="E116" t="str">
            <v>PPIP</v>
          </cell>
          <cell r="F116" t="str">
            <v>Wisma Indosemen Lt.2  Jl.Jend.Sudirman Kav.70-71</v>
          </cell>
          <cell r="G116" t="str">
            <v>Jakarta Selatan</v>
          </cell>
          <cell r="H116" t="str">
            <v>DKI Jakarta</v>
          </cell>
        </row>
        <row r="117">
          <cell r="B117" t="str">
            <v>00203</v>
          </cell>
          <cell r="C117" t="str">
            <v>Mandom Indonesia</v>
          </cell>
          <cell r="D117" t="str">
            <v>DPPK</v>
          </cell>
          <cell r="E117" t="str">
            <v>PPMP</v>
          </cell>
          <cell r="F117" t="str">
            <v>Jl.Yos Sudarso By Pass, Sunter</v>
          </cell>
          <cell r="G117" t="str">
            <v>Jakarta Utara</v>
          </cell>
          <cell r="H117" t="str">
            <v>DKI Jakarta</v>
          </cell>
        </row>
        <row r="118">
          <cell r="B118" t="str">
            <v>00204</v>
          </cell>
          <cell r="C118" t="str">
            <v>PT Otsuka Indonesia</v>
          </cell>
          <cell r="D118" t="str">
            <v>DPPK</v>
          </cell>
          <cell r="E118" t="str">
            <v>PPMP</v>
          </cell>
          <cell r="F118" t="str">
            <v>Jl. Cilosari No. 25, Cikini, Menteng</v>
          </cell>
          <cell r="G118" t="str">
            <v>Jakarta Pusat</v>
          </cell>
          <cell r="H118" t="str">
            <v>DKI Jakarta</v>
          </cell>
        </row>
        <row r="119">
          <cell r="B119" t="str">
            <v>00205</v>
          </cell>
          <cell r="C119" t="str">
            <v>BPD Sulawesi Selatan</v>
          </cell>
          <cell r="D119" t="str">
            <v>DPPK</v>
          </cell>
          <cell r="E119" t="str">
            <v>PPMP</v>
          </cell>
          <cell r="F119" t="str">
            <v>Jl. Dr. Sam Ratulangi No. 16</v>
          </cell>
          <cell r="G119" t="str">
            <v>Makassar</v>
          </cell>
          <cell r="H119" t="str">
            <v>Sulawesi Selatan</v>
          </cell>
        </row>
        <row r="120">
          <cell r="B120" t="str">
            <v>00207</v>
          </cell>
          <cell r="C120" t="str">
            <v>Bangkok Bank</v>
          </cell>
          <cell r="D120" t="str">
            <v>DPPK</v>
          </cell>
          <cell r="E120" t="str">
            <v>PPMP</v>
          </cell>
          <cell r="F120" t="str">
            <v>Gedung Bangkok Bank  Jl. M.H. Thamrin No. 3, Jakarta 10110</v>
          </cell>
          <cell r="G120" t="str">
            <v>Jakarta Pusat</v>
          </cell>
          <cell r="H120" t="str">
            <v>DKI Jakarta</v>
          </cell>
        </row>
        <row r="121">
          <cell r="B121" t="str">
            <v>00208</v>
          </cell>
          <cell r="C121" t="str">
            <v>Aventis Pharma Mp</v>
          </cell>
          <cell r="D121" t="str">
            <v>DPPK</v>
          </cell>
          <cell r="E121" t="str">
            <v>PPMP</v>
          </cell>
          <cell r="F121" t="str">
            <v>Hoechst Komplek Jl. Jend. A.Yani No.2, Pulomas</v>
          </cell>
          <cell r="G121" t="str">
            <v>Jakarta Timur</v>
          </cell>
          <cell r="H121" t="str">
            <v>DKI Jakarta</v>
          </cell>
        </row>
        <row r="122">
          <cell r="B122" t="str">
            <v>00211</v>
          </cell>
          <cell r="C122" t="str">
            <v>Dystar Cilegon Iuran Pasti</v>
          </cell>
          <cell r="D122" t="str">
            <v>DPPK</v>
          </cell>
          <cell r="E122" t="str">
            <v>PPIP</v>
          </cell>
          <cell r="F122" t="str">
            <v>Menara Global, lt.22  Jl. Jend. Gatot Subroto Kav.27</v>
          </cell>
          <cell r="G122" t="str">
            <v>Jakarta Selatan</v>
          </cell>
          <cell r="H122" t="str">
            <v>DKI Jakarta</v>
          </cell>
        </row>
        <row r="123">
          <cell r="B123" t="str">
            <v>00215</v>
          </cell>
          <cell r="C123" t="str">
            <v>PT Sepatu Bata</v>
          </cell>
          <cell r="D123" t="str">
            <v>DPPK</v>
          </cell>
          <cell r="E123" t="str">
            <v>PPMP</v>
          </cell>
          <cell r="F123" t="str">
            <v>Jl. RA Kartini Kav. 28  Cilandak Barat</v>
          </cell>
          <cell r="G123" t="str">
            <v>Jakarta Selatan</v>
          </cell>
          <cell r="H123" t="str">
            <v>DKI Jakarta</v>
          </cell>
        </row>
        <row r="124">
          <cell r="B124" t="str">
            <v>00217</v>
          </cell>
          <cell r="C124" t="str">
            <v>Baptis Indonesia</v>
          </cell>
          <cell r="D124" t="str">
            <v>DPPK</v>
          </cell>
          <cell r="E124" t="str">
            <v>PPMP</v>
          </cell>
          <cell r="F124" t="str">
            <v>Jl. RP. Soeroso No. 5 (Gondangdia Lama)</v>
          </cell>
          <cell r="G124" t="str">
            <v>Jakarta Pusat</v>
          </cell>
          <cell r="H124" t="str">
            <v>DKI Jakarta</v>
          </cell>
        </row>
        <row r="125">
          <cell r="B125" t="str">
            <v>00219</v>
          </cell>
          <cell r="C125" t="str">
            <v>Pegawai Universitas Islam Indonesia</v>
          </cell>
          <cell r="D125" t="str">
            <v>DPPK</v>
          </cell>
          <cell r="E125" t="str">
            <v>PPMP</v>
          </cell>
          <cell r="F125" t="str">
            <v>Pusat/ I / Jl. Cik Di Tiro No.1</v>
          </cell>
          <cell r="G125" t="str">
            <v>Yogyakarta</v>
          </cell>
          <cell r="H125" t="str">
            <v>DI Yogyakarta</v>
          </cell>
        </row>
        <row r="126">
          <cell r="B126" t="str">
            <v>00220</v>
          </cell>
          <cell r="C126" t="str">
            <v>Pekerja Hotel Aryaduta Jakarta</v>
          </cell>
          <cell r="D126" t="str">
            <v>DPPK</v>
          </cell>
          <cell r="E126" t="str">
            <v>PPMP</v>
          </cell>
          <cell r="F126" t="str">
            <v>JL. Prapatan 44 - 48</v>
          </cell>
          <cell r="G126" t="str">
            <v>Jakarta Pusat</v>
          </cell>
          <cell r="H126" t="str">
            <v>DKI Jakarta</v>
          </cell>
        </row>
        <row r="127">
          <cell r="B127" t="str">
            <v>00223</v>
          </cell>
          <cell r="C127" t="str">
            <v>Chevron Pacific Indonesia d/h Caltex Pacific Indonesia</v>
          </cell>
          <cell r="D127" t="str">
            <v>DPPK</v>
          </cell>
          <cell r="E127" t="str">
            <v>PPMP</v>
          </cell>
          <cell r="F127" t="str">
            <v>Gedung Sentral Senayan 1 Lantai 17 Jl. Asia Afrika No. 8</v>
          </cell>
          <cell r="G127" t="str">
            <v>Jakarta Pusat</v>
          </cell>
          <cell r="H127" t="str">
            <v>DKI Jakarta</v>
          </cell>
        </row>
        <row r="128">
          <cell r="B128" t="str">
            <v>00224</v>
          </cell>
          <cell r="C128" t="str">
            <v>HKBP</v>
          </cell>
          <cell r="D128" t="str">
            <v>DPPK</v>
          </cell>
          <cell r="E128" t="str">
            <v>PPMP</v>
          </cell>
          <cell r="F128" t="str">
            <v>Gedung HKBP Lantai 2  Jl. Uskup Agung Sugiopranoto No. 6</v>
          </cell>
          <cell r="G128" t="str">
            <v>Medan</v>
          </cell>
          <cell r="H128" t="str">
            <v>Sumatera Utara</v>
          </cell>
        </row>
        <row r="129">
          <cell r="B129" t="str">
            <v>00227</v>
          </cell>
          <cell r="C129" t="str">
            <v>Danapera (d/h. Bimantara)</v>
          </cell>
          <cell r="D129" t="str">
            <v>DPPK</v>
          </cell>
          <cell r="E129" t="str">
            <v>PPIP</v>
          </cell>
          <cell r="F129" t="str">
            <v>Menara Kebon Sirih Lantai 9  Jl. Kebon Sirih No. 17-19</v>
          </cell>
          <cell r="G129" t="str">
            <v>Jakarta Pusat</v>
          </cell>
          <cell r="H129" t="str">
            <v>DKI Jakarta</v>
          </cell>
        </row>
        <row r="130">
          <cell r="B130" t="str">
            <v>00228</v>
          </cell>
          <cell r="C130" t="str">
            <v>Indo Kordsa (d/h Branta Mulia)</v>
          </cell>
          <cell r="D130" t="str">
            <v>DPPK</v>
          </cell>
          <cell r="E130" t="str">
            <v>PPMP</v>
          </cell>
          <cell r="F130" t="str">
            <v xml:space="preserve">Jl. Pahlawan,  Desa Karang Asem Timur,  Citeureup  </v>
          </cell>
          <cell r="G130" t="str">
            <v>Bogor</v>
          </cell>
          <cell r="H130" t="str">
            <v>Jawa Barat</v>
          </cell>
        </row>
        <row r="131">
          <cell r="B131" t="str">
            <v>00229</v>
          </cell>
          <cell r="C131" t="str">
            <v>Krama Yudha Tiga Berlian Motors</v>
          </cell>
          <cell r="D131" t="str">
            <v>DPPK</v>
          </cell>
          <cell r="E131" t="str">
            <v>PPMP</v>
          </cell>
          <cell r="F131" t="str">
            <v>Jl.Jend.A.Yani, Proyek Pulomas</v>
          </cell>
          <cell r="G131" t="str">
            <v>Jakarta Timur</v>
          </cell>
          <cell r="H131" t="str">
            <v>DKI Jakarta</v>
          </cell>
        </row>
        <row r="132">
          <cell r="B132" t="str">
            <v>00231</v>
          </cell>
          <cell r="C132" t="str">
            <v>Wyeth Indonesia</v>
          </cell>
          <cell r="D132" t="str">
            <v>DPPK</v>
          </cell>
          <cell r="E132" t="str">
            <v>PPMP</v>
          </cell>
          <cell r="F132" t="str">
            <v xml:space="preserve">Wisma Nestle - Arkadia Office Park 5th Floor Building B, Jl. TB Simatupang Kav. 88 </v>
          </cell>
          <cell r="G132" t="str">
            <v>Jakarta Selatan</v>
          </cell>
          <cell r="H132" t="str">
            <v>DKI Jakarta</v>
          </cell>
        </row>
        <row r="133">
          <cell r="B133" t="str">
            <v>00234</v>
          </cell>
          <cell r="C133" t="str">
            <v>BPD Lampung</v>
          </cell>
          <cell r="D133" t="str">
            <v>DPPK</v>
          </cell>
          <cell r="E133" t="str">
            <v>PPMP</v>
          </cell>
          <cell r="F133" t="str">
            <v>Jl. Wolter Monginsidi no. 182</v>
          </cell>
          <cell r="G133" t="str">
            <v>Teluk Betung</v>
          </cell>
          <cell r="H133" t="str">
            <v>Lampung</v>
          </cell>
        </row>
        <row r="134">
          <cell r="B134" t="str">
            <v>00235</v>
          </cell>
          <cell r="C134" t="str">
            <v>Tigaraksa Satria</v>
          </cell>
          <cell r="D134" t="str">
            <v>DPPK</v>
          </cell>
          <cell r="E134" t="str">
            <v>PPMP</v>
          </cell>
          <cell r="F134" t="str">
            <v>Graha Sucofindo Lt. 12 – 13, Jl. Raya Pasar Minggu Kav 34 Pancoran Jakarta 12780</v>
          </cell>
          <cell r="G134" t="str">
            <v>Jakarta Selatan</v>
          </cell>
          <cell r="H134" t="str">
            <v>DKI Jakarta</v>
          </cell>
        </row>
        <row r="135">
          <cell r="B135" t="str">
            <v>00236</v>
          </cell>
          <cell r="C135" t="str">
            <v>East Jakarta Industrial Park</v>
          </cell>
          <cell r="D135" t="str">
            <v>DPPK</v>
          </cell>
          <cell r="E135" t="str">
            <v>PPMP</v>
          </cell>
          <cell r="F135" t="str">
            <v>Kawasan Industri EJIP Plot 3A   Cikarang Selatan</v>
          </cell>
          <cell r="G135" t="str">
            <v>Bekasi</v>
          </cell>
          <cell r="H135" t="str">
            <v>Jawa Barat</v>
          </cell>
        </row>
        <row r="136">
          <cell r="B136" t="str">
            <v>00240</v>
          </cell>
          <cell r="C136" t="str">
            <v>BPD Nusa Tenggara Timur</v>
          </cell>
          <cell r="D136" t="str">
            <v>DPPK</v>
          </cell>
          <cell r="E136" t="str">
            <v>PPMP</v>
          </cell>
          <cell r="F136" t="str">
            <v>Gedung Bank NTT Lantai IV  Kelurahan Oebufu</v>
          </cell>
          <cell r="G136" t="str">
            <v>Kupang</v>
          </cell>
          <cell r="H136" t="str">
            <v>Nusa Tenggara Timur</v>
          </cell>
        </row>
        <row r="137">
          <cell r="B137" t="str">
            <v>00242</v>
          </cell>
          <cell r="C137" t="str">
            <v>Karyawan PT Igasar</v>
          </cell>
          <cell r="D137" t="str">
            <v>DPPK</v>
          </cell>
          <cell r="E137" t="str">
            <v>PPMP</v>
          </cell>
          <cell r="F137" t="str">
            <v>Komplek Social Center PT. Semen Padang  Indarung</v>
          </cell>
          <cell r="G137" t="str">
            <v>Padang</v>
          </cell>
          <cell r="H137" t="str">
            <v>Sumatera Barat</v>
          </cell>
        </row>
        <row r="138">
          <cell r="B138" t="str">
            <v>00245</v>
          </cell>
          <cell r="C138" t="str">
            <v>Pembangunan Perumahan</v>
          </cell>
          <cell r="D138" t="str">
            <v>DPPK</v>
          </cell>
          <cell r="E138" t="str">
            <v>PPMP</v>
          </cell>
          <cell r="F138" t="str">
            <v xml:space="preserve">Plaza PP Lantai 5, DPPP  Jl. TB Simatupang No. 57 </v>
          </cell>
          <cell r="G138" t="str">
            <v>Jakarta Timur</v>
          </cell>
          <cell r="H138" t="str">
            <v>DKI Jakarta</v>
          </cell>
        </row>
        <row r="139">
          <cell r="B139" t="str">
            <v>00248</v>
          </cell>
          <cell r="C139" t="str">
            <v>Kertas Leces</v>
          </cell>
          <cell r="D139" t="str">
            <v>DPPK</v>
          </cell>
          <cell r="E139" t="str">
            <v>PPMP</v>
          </cell>
          <cell r="F139" t="str">
            <v>Jl. Raya Lumajang Km. 12  Leces</v>
          </cell>
          <cell r="G139" t="str">
            <v>Probolinggo</v>
          </cell>
          <cell r="H139" t="str">
            <v>Jawa Timur</v>
          </cell>
        </row>
        <row r="140">
          <cell r="B140" t="str">
            <v>00249</v>
          </cell>
          <cell r="C140" t="str">
            <v>PT PLN (Persero)</v>
          </cell>
          <cell r="D140" t="str">
            <v>DPPK</v>
          </cell>
          <cell r="E140" t="str">
            <v>PPMP</v>
          </cell>
          <cell r="F140" t="str">
            <v>Jl. Wolter Monginsidi No. 5   Kebayoran Baru</v>
          </cell>
          <cell r="G140" t="str">
            <v>Jakarta Selatan</v>
          </cell>
          <cell r="H140" t="str">
            <v>DKI Jakarta</v>
          </cell>
        </row>
        <row r="141">
          <cell r="B141" t="str">
            <v>00250</v>
          </cell>
          <cell r="C141" t="str">
            <v>Avesta Continental Pack</v>
          </cell>
          <cell r="D141" t="str">
            <v>DPPK</v>
          </cell>
          <cell r="E141" t="str">
            <v>PPMP</v>
          </cell>
          <cell r="F141" t="str">
            <v>Jl. Raya Bekasi Km. 28,5 Kalibaru</v>
          </cell>
          <cell r="G141" t="str">
            <v>Bekasi</v>
          </cell>
          <cell r="H141" t="str">
            <v>Jawa Barat</v>
          </cell>
        </row>
        <row r="142">
          <cell r="B142" t="str">
            <v>00252</v>
          </cell>
          <cell r="C142" t="str">
            <v>Citas Otis Elevator</v>
          </cell>
          <cell r="D142" t="str">
            <v>DPPK</v>
          </cell>
          <cell r="E142" t="str">
            <v>PPMP</v>
          </cell>
          <cell r="F142" t="str">
            <v>Jl. Buncit Raya No.36   Pejaten, Pasar Minggu</v>
          </cell>
          <cell r="G142" t="str">
            <v>Jakarta Selatan</v>
          </cell>
          <cell r="H142" t="str">
            <v>DKI Jakarta</v>
          </cell>
        </row>
        <row r="143">
          <cell r="B143" t="str">
            <v>00253</v>
          </cell>
          <cell r="C143" t="str">
            <v>Universitas Surabaya</v>
          </cell>
          <cell r="D143" t="str">
            <v>DPPK</v>
          </cell>
          <cell r="E143" t="str">
            <v>PPMP</v>
          </cell>
          <cell r="F143" t="str">
            <v>Ged. C  Lt. II R. Dana Pensiun  Jl. Ngagel Jaya Selatan 169</v>
          </cell>
          <cell r="G143" t="str">
            <v>Surabaya</v>
          </cell>
          <cell r="H143" t="str">
            <v>Jawa Timur</v>
          </cell>
        </row>
        <row r="144">
          <cell r="B144" t="str">
            <v>00254</v>
          </cell>
          <cell r="C144" t="str">
            <v>Lembaga Alkitab Indonesia</v>
          </cell>
          <cell r="D144" t="str">
            <v>DPPK</v>
          </cell>
          <cell r="E144" t="str">
            <v>PPIP</v>
          </cell>
          <cell r="F144" t="str">
            <v>Jl. Salemba Raya No. 49   Gedung LAI Lt. 6  (di samping RS. St.Carolus)</v>
          </cell>
          <cell r="G144" t="str">
            <v>Jakarta Pusat</v>
          </cell>
          <cell r="H144" t="str">
            <v>DKI Jakarta</v>
          </cell>
        </row>
        <row r="145">
          <cell r="B145" t="str">
            <v>00255</v>
          </cell>
          <cell r="C145" t="str">
            <v>Antam</v>
          </cell>
          <cell r="D145" t="str">
            <v>DPPK</v>
          </cell>
          <cell r="E145" t="str">
            <v>PPMP</v>
          </cell>
          <cell r="F145" t="str">
            <v>Gedung Aneka Tambang   Jl. TB. Simatupang No.1, Tanjung Barat</v>
          </cell>
          <cell r="G145" t="str">
            <v>Jakarta Selatan</v>
          </cell>
          <cell r="H145" t="str">
            <v>DKI Jakarta</v>
          </cell>
        </row>
        <row r="146">
          <cell r="B146" t="str">
            <v>00256</v>
          </cell>
          <cell r="C146" t="str">
            <v>Jasa Marga</v>
          </cell>
          <cell r="D146" t="str">
            <v>DPPK</v>
          </cell>
          <cell r="E146" t="str">
            <v>PPMP</v>
          </cell>
          <cell r="F146" t="str">
            <v>Buaran Regency Blok A No. 23   Jl. Taman Malaka Selatan - Pondok Kelapa</v>
          </cell>
          <cell r="G146" t="str">
            <v>Jakarta Timur</v>
          </cell>
          <cell r="H146" t="str">
            <v>DKI Jakarta</v>
          </cell>
        </row>
        <row r="147">
          <cell r="B147" t="str">
            <v>00257</v>
          </cell>
          <cell r="C147" t="str">
            <v>Karyawan Pupuk Kujang</v>
          </cell>
          <cell r="D147" t="str">
            <v>DPPK</v>
          </cell>
          <cell r="E147" t="str">
            <v>PPIP</v>
          </cell>
          <cell r="F147" t="str">
            <v>Graha Purna Bhakti Lt. 2  Jl. Jend. A. Yani No. 39  Po Box 43, Cikampek</v>
          </cell>
          <cell r="G147" t="str">
            <v>Karawang</v>
          </cell>
          <cell r="H147" t="str">
            <v>Jawa Barat</v>
          </cell>
        </row>
        <row r="148">
          <cell r="B148" t="str">
            <v>00258</v>
          </cell>
          <cell r="C148" t="str">
            <v>Inti</v>
          </cell>
          <cell r="D148" t="str">
            <v>DPPK</v>
          </cell>
          <cell r="E148" t="str">
            <v>PPMP</v>
          </cell>
          <cell r="F148" t="str">
            <v>Gedung R  Jl. Moch. Toha No. 77</v>
          </cell>
          <cell r="G148" t="str">
            <v>Bandung</v>
          </cell>
          <cell r="H148" t="str">
            <v>Jawa Barat</v>
          </cell>
        </row>
        <row r="149">
          <cell r="B149" t="str">
            <v>00259</v>
          </cell>
          <cell r="C149" t="str">
            <v>Perhutani</v>
          </cell>
          <cell r="D149" t="str">
            <v>DPPK</v>
          </cell>
          <cell r="E149" t="str">
            <v>PPMP</v>
          </cell>
          <cell r="F149" t="str">
            <v>Wisma Perhutani  Jl. Villa No. 1 Karet Setiabudi</v>
          </cell>
          <cell r="G149" t="str">
            <v>Jakarta Selatan</v>
          </cell>
          <cell r="H149" t="str">
            <v>DKI Jakarta</v>
          </cell>
        </row>
        <row r="150">
          <cell r="B150" t="str">
            <v>00265</v>
          </cell>
          <cell r="C150" t="str">
            <v>Pegawai PT Bank Sumut</v>
          </cell>
          <cell r="D150" t="str">
            <v>DPPK</v>
          </cell>
          <cell r="E150" t="str">
            <v>PPMP</v>
          </cell>
          <cell r="F150" t="str">
            <v>Gedung Bank Sumut Lt. 4,   Jl. Imam Bonjol No. 18</v>
          </cell>
          <cell r="G150" t="str">
            <v>Medan</v>
          </cell>
          <cell r="H150" t="str">
            <v>Sumatera Utara</v>
          </cell>
        </row>
        <row r="151">
          <cell r="B151" t="str">
            <v>00267</v>
          </cell>
          <cell r="C151" t="str">
            <v>Pupuk Kalimantan Timur</v>
          </cell>
          <cell r="D151" t="str">
            <v>DPPK</v>
          </cell>
          <cell r="E151" t="str">
            <v>PPMP</v>
          </cell>
          <cell r="F151" t="str">
            <v>Gd. Dana Pensiun Pupuk Kaltim  Jl. S. Parman No. 5</v>
          </cell>
          <cell r="G151" t="str">
            <v>Bontang</v>
          </cell>
          <cell r="H151" t="str">
            <v>Kalimantan Timur</v>
          </cell>
        </row>
        <row r="152">
          <cell r="B152" t="str">
            <v>00268</v>
          </cell>
          <cell r="C152" t="str">
            <v>Telkom</v>
          </cell>
          <cell r="D152" t="str">
            <v>DPPK</v>
          </cell>
          <cell r="E152" t="str">
            <v>PPMP</v>
          </cell>
          <cell r="F152" t="str">
            <v>Jl. Surapati No.151</v>
          </cell>
          <cell r="G152" t="str">
            <v>Bandung</v>
          </cell>
          <cell r="H152" t="str">
            <v>Jawa Barat</v>
          </cell>
        </row>
        <row r="153">
          <cell r="B153" t="str">
            <v>00269</v>
          </cell>
          <cell r="C153" t="str">
            <v>Pegawai Perum Peruri</v>
          </cell>
          <cell r="D153" t="str">
            <v>DPPK</v>
          </cell>
          <cell r="E153" t="str">
            <v>PPMP</v>
          </cell>
          <cell r="F153" t="str">
            <v xml:space="preserve">Jl. Trunojoyo No. 8A </v>
          </cell>
          <cell r="G153" t="str">
            <v>Jakarta Selatan</v>
          </cell>
          <cell r="H153" t="str">
            <v>DKI Jakarta</v>
          </cell>
        </row>
        <row r="154">
          <cell r="B154" t="str">
            <v>00270</v>
          </cell>
          <cell r="C154" t="str">
            <v>Karyawan PT Pal Indonesia</v>
          </cell>
          <cell r="D154" t="str">
            <v>DPPK</v>
          </cell>
          <cell r="E154" t="str">
            <v>PPIP</v>
          </cell>
          <cell r="F154" t="str">
            <v>JL.Taruna No.66-68   Ujung Surabaya</v>
          </cell>
          <cell r="G154" t="str">
            <v>Surabaya</v>
          </cell>
          <cell r="H154" t="str">
            <v>Jawa Timur</v>
          </cell>
        </row>
        <row r="155">
          <cell r="B155" t="str">
            <v>00271</v>
          </cell>
          <cell r="C155" t="str">
            <v>Ibm Indonesia</v>
          </cell>
          <cell r="D155" t="str">
            <v>DPPK</v>
          </cell>
          <cell r="E155" t="str">
            <v>PPIP</v>
          </cell>
          <cell r="F155" t="str">
            <v>The Plaza Office Tower Lt. 16, Jl. MH. Thamrin Kav. 28-30</v>
          </cell>
          <cell r="G155" t="str">
            <v>Jakarta Pusat</v>
          </cell>
          <cell r="H155" t="str">
            <v>DKI Jakarta</v>
          </cell>
        </row>
        <row r="156">
          <cell r="B156" t="str">
            <v>00272</v>
          </cell>
          <cell r="C156" t="str">
            <v>Avrist (d/h AIA Indonesia)</v>
          </cell>
          <cell r="D156" t="str">
            <v>DPPK</v>
          </cell>
          <cell r="E156" t="str">
            <v>PPIP</v>
          </cell>
          <cell r="F156" t="str">
            <v>Gedung Bank Panin Senayan Lt. 3, 7 &amp; 8   Jl. Jend. Sudirman</v>
          </cell>
          <cell r="G156" t="str">
            <v>Jakarta Pusat</v>
          </cell>
          <cell r="H156" t="str">
            <v>DKI Jakarta</v>
          </cell>
        </row>
        <row r="157">
          <cell r="B157" t="str">
            <v>00273</v>
          </cell>
          <cell r="C157" t="str">
            <v>Garam</v>
          </cell>
          <cell r="D157" t="str">
            <v>DPPK</v>
          </cell>
          <cell r="E157" t="str">
            <v>PPMP</v>
          </cell>
          <cell r="F157" t="str">
            <v>Jl. Arief Rahman Hakim 93</v>
          </cell>
          <cell r="G157" t="str">
            <v>Surabaya</v>
          </cell>
          <cell r="H157" t="str">
            <v>Jawa Timur</v>
          </cell>
        </row>
        <row r="158">
          <cell r="B158" t="str">
            <v>00274</v>
          </cell>
          <cell r="C158" t="str">
            <v>Perkebunan</v>
          </cell>
          <cell r="D158" t="str">
            <v>DPPK</v>
          </cell>
          <cell r="E158" t="str">
            <v>PPMP</v>
          </cell>
          <cell r="F158" t="str">
            <v>Gedung DAPENBUN   Jl. Hayam Wuruk No. 4 AX-BX</v>
          </cell>
          <cell r="G158" t="str">
            <v>Jakarta Barat</v>
          </cell>
          <cell r="H158" t="str">
            <v>DKI Jakarta</v>
          </cell>
        </row>
        <row r="159">
          <cell r="B159" t="str">
            <v>00277</v>
          </cell>
          <cell r="C159" t="str">
            <v>PT Istaka Karya</v>
          </cell>
          <cell r="D159" t="str">
            <v>DPPK</v>
          </cell>
          <cell r="E159" t="str">
            <v>PPMP</v>
          </cell>
          <cell r="F159" t="str">
            <v>Graha Iskandarsyah ly 9 Jl. Iskandarsyah Raya No. 660 Kebayoran baru</v>
          </cell>
          <cell r="G159" t="str">
            <v>Jakarta Selatan</v>
          </cell>
          <cell r="H159" t="str">
            <v>DKI Jakarta</v>
          </cell>
        </row>
        <row r="160">
          <cell r="B160" t="str">
            <v>00278</v>
          </cell>
          <cell r="C160" t="str">
            <v>ASDP</v>
          </cell>
          <cell r="D160" t="str">
            <v>DPPK</v>
          </cell>
          <cell r="E160" t="str">
            <v>PPMP</v>
          </cell>
          <cell r="F160" t="str">
            <v>Jl. Pemuda No. 291</v>
          </cell>
          <cell r="G160" t="str">
            <v>Jakarta Timur</v>
          </cell>
          <cell r="H160" t="str">
            <v>DKI Jakarta</v>
          </cell>
        </row>
        <row r="161">
          <cell r="B161" t="str">
            <v>00279</v>
          </cell>
          <cell r="C161" t="str">
            <v>Jasa Tirta II</v>
          </cell>
          <cell r="D161" t="str">
            <v>DPPK</v>
          </cell>
          <cell r="E161" t="str">
            <v>PPMP</v>
          </cell>
          <cell r="F161" t="str">
            <v>Jl. Lurah Kawi, Jatiluhur</v>
          </cell>
          <cell r="G161" t="str">
            <v>Purwakarta</v>
          </cell>
          <cell r="H161" t="str">
            <v>Jawa Barat</v>
          </cell>
        </row>
        <row r="162">
          <cell r="B162" t="str">
            <v>00282</v>
          </cell>
          <cell r="C162" t="str">
            <v>Perusahaan Pelabuhan Dan Pengerukan</v>
          </cell>
          <cell r="D162" t="str">
            <v>DPPK</v>
          </cell>
          <cell r="E162" t="str">
            <v>PPMP</v>
          </cell>
          <cell r="F162" t="str">
            <v>JL.Pemuda, Balap Sepeda No.1(I)   Rawamangun</v>
          </cell>
          <cell r="G162" t="str">
            <v>Jakarta Timur</v>
          </cell>
          <cell r="H162" t="str">
            <v>DKI Jakarta</v>
          </cell>
        </row>
        <row r="163">
          <cell r="B163" t="str">
            <v>00284</v>
          </cell>
          <cell r="C163" t="str">
            <v>Perumnas</v>
          </cell>
          <cell r="D163" t="str">
            <v>DPPK</v>
          </cell>
          <cell r="E163" t="str">
            <v>PPMP</v>
          </cell>
          <cell r="F163" t="str">
            <v>Rukan Kirana Cawang No. B 16 Jl. DI. Panjaitan Kav. 48</v>
          </cell>
          <cell r="G163" t="str">
            <v>Jakarta Timur</v>
          </cell>
          <cell r="H163" t="str">
            <v>DKI Jakarta</v>
          </cell>
        </row>
        <row r="164">
          <cell r="B164" t="str">
            <v>00285</v>
          </cell>
          <cell r="C164" t="str">
            <v>Pertamina</v>
          </cell>
          <cell r="D164" t="str">
            <v>DPPK</v>
          </cell>
          <cell r="E164" t="str">
            <v>PPMP</v>
          </cell>
          <cell r="F164" t="str">
            <v>M.I. Ridwan Rais  7 A</v>
          </cell>
          <cell r="G164" t="str">
            <v>Jakarta Pusat</v>
          </cell>
          <cell r="H164" t="str">
            <v>DKI Jakarta</v>
          </cell>
        </row>
        <row r="165">
          <cell r="B165" t="str">
            <v>00286</v>
          </cell>
          <cell r="C165" t="str">
            <v>Boc Indonesia</v>
          </cell>
          <cell r="D165" t="str">
            <v>DPPK</v>
          </cell>
          <cell r="E165" t="str">
            <v>PPMP</v>
          </cell>
          <cell r="F165" t="str">
            <v>Jl. Raya Bekasi Km 21 - Pulogadung</v>
          </cell>
          <cell r="G165" t="str">
            <v>Jakarta Utara</v>
          </cell>
          <cell r="H165" t="str">
            <v>DKI Jakarta</v>
          </cell>
        </row>
        <row r="166">
          <cell r="B166" t="str">
            <v>00289</v>
          </cell>
          <cell r="C166" t="str">
            <v>Essence Indonesia</v>
          </cell>
          <cell r="D166" t="str">
            <v>DPPK</v>
          </cell>
          <cell r="E166" t="str">
            <v>PPMP</v>
          </cell>
          <cell r="F166" t="str">
            <v xml:space="preserve">Jl. Otto Iskandardinata No. 74 </v>
          </cell>
          <cell r="G166" t="str">
            <v>Jakarta Timur</v>
          </cell>
          <cell r="H166" t="str">
            <v>DKI Jakarta</v>
          </cell>
        </row>
        <row r="167">
          <cell r="B167" t="str">
            <v>00290</v>
          </cell>
          <cell r="C167" t="str">
            <v>Natour</v>
          </cell>
          <cell r="D167" t="str">
            <v>DPPK</v>
          </cell>
          <cell r="E167" t="str">
            <v>PPMP</v>
          </cell>
          <cell r="F167" t="str">
            <v>Graha Inna Lt. 5   Jl. Warung Buncit Raya Kav. 38</v>
          </cell>
          <cell r="G167" t="str">
            <v>Jakarta Selatan</v>
          </cell>
          <cell r="H167" t="str">
            <v>DKI Jakarta</v>
          </cell>
        </row>
        <row r="168">
          <cell r="B168" t="str">
            <v>00291</v>
          </cell>
          <cell r="C168" t="str">
            <v>Karyawan PT Industri Sandang Nusantara</v>
          </cell>
          <cell r="D168" t="str">
            <v>DPPK</v>
          </cell>
          <cell r="E168" t="str">
            <v>PPMP</v>
          </cell>
          <cell r="F168" t="str">
            <v>Jl. K.H Agus Salim No. 45</v>
          </cell>
          <cell r="G168" t="str">
            <v>Bekasi</v>
          </cell>
          <cell r="H168" t="str">
            <v>Jawa Barat</v>
          </cell>
        </row>
        <row r="169">
          <cell r="B169" t="str">
            <v>00293</v>
          </cell>
          <cell r="C169" t="str">
            <v>Krakatau Steel</v>
          </cell>
          <cell r="D169" t="str">
            <v>DPPK</v>
          </cell>
          <cell r="E169" t="str">
            <v>PPMP</v>
          </cell>
          <cell r="F169" t="str">
            <v>Jl. KH. Yasin Beji No. 29</v>
          </cell>
          <cell r="G169" t="str">
            <v>Cilegon</v>
          </cell>
          <cell r="H169" t="str">
            <v>Banten</v>
          </cell>
        </row>
        <row r="170">
          <cell r="B170" t="str">
            <v>00294</v>
          </cell>
          <cell r="C170" t="str">
            <v>Pelni</v>
          </cell>
          <cell r="D170" t="str">
            <v>DPPK</v>
          </cell>
          <cell r="E170" t="str">
            <v>PPMP</v>
          </cell>
          <cell r="F170" t="str">
            <v>Gedung PT Pelni Lt. 3  Jl. Angkasa No. 18</v>
          </cell>
          <cell r="G170" t="str">
            <v>Jakarta Pusat</v>
          </cell>
          <cell r="H170" t="str">
            <v>DKI Jakarta</v>
          </cell>
        </row>
        <row r="171">
          <cell r="B171" t="str">
            <v>00295</v>
          </cell>
          <cell r="C171" t="str">
            <v>Pusri</v>
          </cell>
          <cell r="D171" t="str">
            <v>DPPK</v>
          </cell>
          <cell r="E171" t="str">
            <v>PPMP</v>
          </cell>
          <cell r="F171" t="str">
            <v>Jl. Mayor Zen 2 Ilir Sei Selayur</v>
          </cell>
          <cell r="G171" t="str">
            <v>Palembang</v>
          </cell>
          <cell r="H171" t="str">
            <v>Sumatera Selatan</v>
          </cell>
        </row>
        <row r="172">
          <cell r="B172" t="str">
            <v>00296</v>
          </cell>
          <cell r="C172" t="str">
            <v>Pegawai Indah Karya</v>
          </cell>
          <cell r="D172" t="str">
            <v>DPPK</v>
          </cell>
          <cell r="E172" t="str">
            <v>PPMP</v>
          </cell>
          <cell r="F172" t="str">
            <v>JL.Golf No.2A Ujung Berung</v>
          </cell>
          <cell r="G172" t="str">
            <v>Bandung</v>
          </cell>
          <cell r="H172" t="str">
            <v>Jawa Barat</v>
          </cell>
        </row>
        <row r="173">
          <cell r="B173" t="str">
            <v>00297</v>
          </cell>
          <cell r="C173" t="str">
            <v>LEN Industri</v>
          </cell>
          <cell r="D173" t="str">
            <v>DPPK</v>
          </cell>
          <cell r="E173" t="str">
            <v>PPMP</v>
          </cell>
          <cell r="F173" t="str">
            <v>Gedung C Lt. 1  Jl. Soekarno-Hatta No. 442</v>
          </cell>
          <cell r="G173" t="str">
            <v>Bandung</v>
          </cell>
          <cell r="H173" t="str">
            <v>Jawa Barat</v>
          </cell>
        </row>
        <row r="174">
          <cell r="B174" t="str">
            <v>00298</v>
          </cell>
          <cell r="C174" t="str">
            <v>Nindya Karya</v>
          </cell>
          <cell r="D174" t="str">
            <v>DPPK</v>
          </cell>
          <cell r="E174" t="str">
            <v>PPMP</v>
          </cell>
          <cell r="F174" t="str">
            <v>Nindya Karya Lantai VI  Jl. Letjen MT Haryono Kav.22</v>
          </cell>
          <cell r="G174" t="str">
            <v>Jakarta Timur</v>
          </cell>
          <cell r="H174" t="str">
            <v>DKI Jakarta</v>
          </cell>
        </row>
        <row r="175">
          <cell r="B175" t="str">
            <v>00299</v>
          </cell>
          <cell r="C175" t="str">
            <v>Gunung Madu</v>
          </cell>
          <cell r="D175" t="str">
            <v>DPPK</v>
          </cell>
          <cell r="E175" t="str">
            <v>PPIP</v>
          </cell>
          <cell r="F175" t="str">
            <v>Jl. Kebon Sirih No. 39</v>
          </cell>
          <cell r="G175" t="str">
            <v>Jakarta Pusat</v>
          </cell>
          <cell r="H175" t="str">
            <v>DKI Jakarta</v>
          </cell>
        </row>
        <row r="176">
          <cell r="B176" t="str">
            <v>00300</v>
          </cell>
          <cell r="C176" t="str">
            <v>Biro Klasifikasi Indonesia</v>
          </cell>
          <cell r="D176" t="str">
            <v>DPPK</v>
          </cell>
          <cell r="E176" t="str">
            <v>PPMP</v>
          </cell>
          <cell r="F176" t="str">
            <v>Jl. Yos Sudarso no. 38-40 Tanjung Priok   Kelurahan Kebon Bawang, Kecamatan Tanjung Priok</v>
          </cell>
          <cell r="G176" t="str">
            <v>Jakarta Utara</v>
          </cell>
          <cell r="H176" t="str">
            <v>DKI Jakarta</v>
          </cell>
        </row>
        <row r="177">
          <cell r="B177" t="str">
            <v>00301</v>
          </cell>
          <cell r="C177" t="str">
            <v>Wijaya Karya</v>
          </cell>
          <cell r="D177" t="str">
            <v>DPPK</v>
          </cell>
          <cell r="E177" t="str">
            <v>PPMP</v>
          </cell>
          <cell r="F177" t="str">
            <v>Gedung Wika Lt. 2  Jl. D.I. Panjaitan Kav. 9</v>
          </cell>
          <cell r="G177" t="str">
            <v>Jakarta Timur</v>
          </cell>
          <cell r="H177" t="str">
            <v>DKI Jakarta</v>
          </cell>
        </row>
        <row r="178">
          <cell r="B178" t="str">
            <v>00302</v>
          </cell>
          <cell r="C178" t="str">
            <v>Pegawai Gelora Senayan</v>
          </cell>
          <cell r="D178" t="str">
            <v>DPPK</v>
          </cell>
          <cell r="E178" t="str">
            <v>PPMP</v>
          </cell>
          <cell r="F178" t="str">
            <v>Jl. Pintu Satu Komplek Gelora Senayan</v>
          </cell>
          <cell r="G178" t="str">
            <v>Jakarta Pusat</v>
          </cell>
          <cell r="H178" t="str">
            <v>DKI Jakarta</v>
          </cell>
        </row>
        <row r="179">
          <cell r="B179" t="str">
            <v>00303</v>
          </cell>
          <cell r="C179" t="str">
            <v>PT Pos Indonesia (Persero)</v>
          </cell>
          <cell r="D179" t="str">
            <v>DPPK</v>
          </cell>
          <cell r="E179" t="str">
            <v>PPMP</v>
          </cell>
          <cell r="F179" t="str">
            <v>Jl. Tasikmalaya No.1</v>
          </cell>
          <cell r="G179" t="str">
            <v>Bandung</v>
          </cell>
          <cell r="H179" t="str">
            <v>Jawa Barat</v>
          </cell>
        </row>
        <row r="180">
          <cell r="B180" t="str">
            <v>00305</v>
          </cell>
          <cell r="C180" t="str">
            <v>SKU PT Ukindo</v>
          </cell>
          <cell r="D180" t="str">
            <v>DPPK</v>
          </cell>
          <cell r="E180" t="str">
            <v>PPMP</v>
          </cell>
          <cell r="F180" t="str">
            <v xml:space="preserve">Wisma HSBC Lantai 3  Jl. Diponegoro Kav. 11 </v>
          </cell>
          <cell r="G180" t="str">
            <v>Medan</v>
          </cell>
          <cell r="H180" t="str">
            <v>Sumatera Utara</v>
          </cell>
        </row>
        <row r="181">
          <cell r="B181" t="str">
            <v>00307</v>
          </cell>
          <cell r="C181" t="str">
            <v>Hotel Indonesia Internasional</v>
          </cell>
          <cell r="D181" t="str">
            <v>DPPK</v>
          </cell>
          <cell r="E181" t="str">
            <v>PPMP</v>
          </cell>
          <cell r="F181" t="str">
            <v>Jl. Warung Buncit Raya Pulo No.17</v>
          </cell>
          <cell r="G181" t="str">
            <v>Jakarta Selatan</v>
          </cell>
          <cell r="H181" t="str">
            <v>DKI Jakarta</v>
          </cell>
        </row>
        <row r="182">
          <cell r="B182" t="str">
            <v>00308</v>
          </cell>
          <cell r="C182" t="str">
            <v>Pendidikan Cendekia Utama</v>
          </cell>
          <cell r="D182" t="str">
            <v>DPPK</v>
          </cell>
          <cell r="E182" t="str">
            <v>PPMP</v>
          </cell>
          <cell r="F182" t="str">
            <v>Kampus Universitas Dr. Soetomo Jl. Semolowaru No. 84</v>
          </cell>
          <cell r="G182" t="str">
            <v>Surabaya</v>
          </cell>
          <cell r="H182" t="str">
            <v>Jawa Timur</v>
          </cell>
        </row>
        <row r="183">
          <cell r="B183" t="str">
            <v>00309</v>
          </cell>
          <cell r="C183" t="str">
            <v>Karyawan PT Pindad</v>
          </cell>
          <cell r="D183" t="str">
            <v>DPPK</v>
          </cell>
          <cell r="E183" t="str">
            <v>PPIP</v>
          </cell>
          <cell r="F183" t="str">
            <v>Jl. Jend. Gatot Subroto No. 517</v>
          </cell>
          <cell r="G183" t="str">
            <v>Bandung</v>
          </cell>
          <cell r="H183" t="str">
            <v>Jawa Barat</v>
          </cell>
        </row>
        <row r="184">
          <cell r="B184" t="str">
            <v>00310</v>
          </cell>
          <cell r="C184" t="str">
            <v>Dok Dan Perkapalan Surabaya</v>
          </cell>
          <cell r="D184" t="str">
            <v>DPPK</v>
          </cell>
          <cell r="E184" t="str">
            <v>PPMP</v>
          </cell>
          <cell r="F184" t="str">
            <v>Jl. Tanjung Perak Barat No. 433-435</v>
          </cell>
          <cell r="G184" t="str">
            <v>Surabaya</v>
          </cell>
          <cell r="H184" t="str">
            <v>Jawa Timur</v>
          </cell>
        </row>
        <row r="185">
          <cell r="B185" t="str">
            <v>00311</v>
          </cell>
          <cell r="C185" t="str">
            <v>Semen Gresik</v>
          </cell>
          <cell r="D185" t="str">
            <v>DPPK</v>
          </cell>
          <cell r="E185" t="str">
            <v>PPMP</v>
          </cell>
          <cell r="F185" t="str">
            <v>Kantor YDPKSG Jl. RA. Kartini No. 23</v>
          </cell>
          <cell r="G185" t="str">
            <v>Gresik</v>
          </cell>
          <cell r="H185" t="str">
            <v>Jawa Timur</v>
          </cell>
        </row>
        <row r="186">
          <cell r="B186" t="str">
            <v>00315</v>
          </cell>
          <cell r="C186" t="str">
            <v>Karyawan PT Coca-Cola Indonesia</v>
          </cell>
          <cell r="D186" t="str">
            <v>DPPK</v>
          </cell>
          <cell r="E186" t="str">
            <v>PPMP</v>
          </cell>
          <cell r="F186" t="str">
            <v>Gedung Wisma GKBI Lantai 8  Jl. Jend. Sudirman Kav. 28</v>
          </cell>
          <cell r="G186" t="str">
            <v>Jakarta Pusat</v>
          </cell>
          <cell r="H186" t="str">
            <v>DKI Jakarta</v>
          </cell>
        </row>
        <row r="187">
          <cell r="B187" t="str">
            <v>00316</v>
          </cell>
          <cell r="C187" t="str">
            <v>Inhutani</v>
          </cell>
          <cell r="D187" t="str">
            <v>DPPK</v>
          </cell>
          <cell r="E187" t="str">
            <v>PPMP</v>
          </cell>
          <cell r="F187" t="str">
            <v>Jln. KH. Ahmad Dahlan 69 Kebayoran Baru</v>
          </cell>
          <cell r="G187" t="str">
            <v>Jakarta Selatan</v>
          </cell>
          <cell r="H187" t="str">
            <v>DKI Jakarta</v>
          </cell>
        </row>
        <row r="188">
          <cell r="B188" t="str">
            <v>00317</v>
          </cell>
          <cell r="C188" t="str">
            <v>Bank Mandiri</v>
          </cell>
          <cell r="D188" t="str">
            <v>DPPK</v>
          </cell>
          <cell r="E188" t="str">
            <v>PPIP</v>
          </cell>
          <cell r="F188" t="str">
            <v>Bank Mandiri Lt.4   Jl. Mampang Prapatan No. 61</v>
          </cell>
          <cell r="G188" t="str">
            <v>Jakarta Selatan</v>
          </cell>
          <cell r="H188" t="str">
            <v>DKI Jakarta</v>
          </cell>
        </row>
        <row r="189">
          <cell r="B189" t="str">
            <v>00318</v>
          </cell>
          <cell r="C189" t="str">
            <v>Bina Adhi Sejahtera</v>
          </cell>
          <cell r="D189" t="str">
            <v>DPPK</v>
          </cell>
          <cell r="E189" t="str">
            <v>PPMP</v>
          </cell>
          <cell r="F189" t="str">
            <v>Jl. Raya Pasar Minggu Km 18</v>
          </cell>
          <cell r="G189" t="str">
            <v>Jakarta Selatan</v>
          </cell>
          <cell r="H189" t="str">
            <v>DKI Jakarta</v>
          </cell>
        </row>
        <row r="190">
          <cell r="B190" t="str">
            <v>00320</v>
          </cell>
          <cell r="C190" t="str">
            <v>Pegadaian</v>
          </cell>
          <cell r="D190" t="str">
            <v>DPPK</v>
          </cell>
          <cell r="E190" t="str">
            <v>PPMP</v>
          </cell>
          <cell r="F190" t="str">
            <v>Jl. Jambrut  No. 16 A Kenari</v>
          </cell>
          <cell r="G190" t="str">
            <v>Jakarta Pusat</v>
          </cell>
          <cell r="H190" t="str">
            <v>DKI Jakarta</v>
          </cell>
        </row>
        <row r="191">
          <cell r="B191" t="str">
            <v>00321</v>
          </cell>
          <cell r="C191" t="str">
            <v>Angkasa Pura II</v>
          </cell>
          <cell r="D191" t="str">
            <v>DPPK</v>
          </cell>
          <cell r="E191" t="str">
            <v>PPMP</v>
          </cell>
          <cell r="F191" t="str">
            <v>Gedung 628 Bandara International Soekarno-Hatta</v>
          </cell>
          <cell r="G191" t="str">
            <v>Tangerang</v>
          </cell>
          <cell r="H191" t="str">
            <v>Banten</v>
          </cell>
        </row>
        <row r="192">
          <cell r="B192" t="str">
            <v>00322</v>
          </cell>
          <cell r="C192" t="str">
            <v>Angkasa Pura I</v>
          </cell>
          <cell r="D192" t="str">
            <v>DPPK</v>
          </cell>
          <cell r="E192" t="str">
            <v>PPMP</v>
          </cell>
          <cell r="F192" t="str">
            <v>Gedung DAPENRA Lantai 6  Kota Baru Bandar Kemayoran  Blok B-12 Kaveling No.8</v>
          </cell>
          <cell r="G192" t="str">
            <v>Jakarta Pusat</v>
          </cell>
          <cell r="H192" t="str">
            <v>DKI Jakarta</v>
          </cell>
        </row>
        <row r="193">
          <cell r="B193" t="str">
            <v>00323</v>
          </cell>
          <cell r="C193" t="str">
            <v>Karyawan Semen Baturaja</v>
          </cell>
          <cell r="D193" t="str">
            <v>DPPK</v>
          </cell>
          <cell r="E193" t="str">
            <v>PPMP</v>
          </cell>
          <cell r="F193" t="str">
            <v>Jl. Abikusno Cokrosuyoso Kertapati</v>
          </cell>
          <cell r="G193" t="str">
            <v>Palembang</v>
          </cell>
          <cell r="H193" t="str">
            <v>Sumatera Selatan</v>
          </cell>
        </row>
        <row r="194">
          <cell r="B194" t="str">
            <v>00324</v>
          </cell>
          <cell r="C194" t="str">
            <v>Garuda Indonesia</v>
          </cell>
          <cell r="D194" t="str">
            <v>DPPK</v>
          </cell>
          <cell r="E194" t="str">
            <v>PPIP</v>
          </cell>
          <cell r="F194" t="str">
            <v>JL. Johar No. 4 Menteng</v>
          </cell>
          <cell r="G194" t="str">
            <v>Jakarta Pusat</v>
          </cell>
          <cell r="H194" t="str">
            <v>DKI Jakarta</v>
          </cell>
        </row>
        <row r="195">
          <cell r="B195" t="str">
            <v>00325</v>
          </cell>
          <cell r="C195" t="str">
            <v>Semen Tonasa</v>
          </cell>
          <cell r="D195" t="str">
            <v>DPPK</v>
          </cell>
          <cell r="E195" t="str">
            <v>PPMP</v>
          </cell>
          <cell r="F195" t="str">
            <v xml:space="preserve"> Kantor Pusat PT Semen Tonasa Lantai 1</v>
          </cell>
          <cell r="G195" t="str">
            <v>Pangkajene</v>
          </cell>
          <cell r="H195" t="str">
            <v>Sulawesi Selatan</v>
          </cell>
        </row>
        <row r="196">
          <cell r="B196" t="str">
            <v>00326</v>
          </cell>
          <cell r="C196" t="str">
            <v>Kimia Farma</v>
          </cell>
          <cell r="D196" t="str">
            <v>DPPK</v>
          </cell>
          <cell r="E196" t="str">
            <v>PPMP</v>
          </cell>
          <cell r="F196" t="str">
            <v>Jl. Sahardjo No. 199 Tebet</v>
          </cell>
          <cell r="G196" t="str">
            <v>Jakarta Selatan</v>
          </cell>
          <cell r="H196" t="str">
            <v>DKI Jakarta</v>
          </cell>
        </row>
        <row r="197">
          <cell r="B197" t="str">
            <v>00327</v>
          </cell>
          <cell r="C197" t="str">
            <v>Electrolux Indonesia</v>
          </cell>
          <cell r="D197" t="str">
            <v>DPPK</v>
          </cell>
          <cell r="E197" t="str">
            <v>PPIP</v>
          </cell>
          <cell r="F197" t="str">
            <v xml:space="preserve">Plaza Kuningan Menara Utara Lantai 2, Jalan HR. Rasuna Said Kav. C 11- 14 Karet Setiabudi,  Jakarta Selatan 12940
</v>
          </cell>
          <cell r="G197" t="str">
            <v>Jakarta Selatan</v>
          </cell>
          <cell r="H197" t="str">
            <v>DKI Jakarta</v>
          </cell>
        </row>
        <row r="198">
          <cell r="B198" t="str">
            <v>00328</v>
          </cell>
          <cell r="C198" t="str">
            <v>Pertani</v>
          </cell>
          <cell r="D198" t="str">
            <v>DPPK</v>
          </cell>
          <cell r="E198" t="str">
            <v>PPMP</v>
          </cell>
          <cell r="F198" t="str">
            <v>Jl. Pertani No. 1 Duren Tiga, Pancoran</v>
          </cell>
          <cell r="G198" t="str">
            <v>Jakarta Selatan</v>
          </cell>
          <cell r="H198" t="str">
            <v>DKI Jakarta</v>
          </cell>
        </row>
        <row r="199">
          <cell r="B199" t="str">
            <v>00329</v>
          </cell>
          <cell r="C199" t="str">
            <v>PT Brantas Abipraya</v>
          </cell>
          <cell r="D199" t="str">
            <v>DPPK</v>
          </cell>
          <cell r="E199" t="str">
            <v>PPMP</v>
          </cell>
          <cell r="F199" t="str">
            <v>Jl. DI Panjaitan Kav.14, Cawang</v>
          </cell>
          <cell r="G199" t="str">
            <v>Jakarta Timur</v>
          </cell>
          <cell r="H199" t="str">
            <v>DKI Jakarta</v>
          </cell>
        </row>
        <row r="200">
          <cell r="B200" t="str">
            <v>00330</v>
          </cell>
          <cell r="C200" t="str">
            <v>Semen Padang</v>
          </cell>
          <cell r="D200" t="str">
            <v>DPPK</v>
          </cell>
          <cell r="E200" t="str">
            <v>PPMP</v>
          </cell>
          <cell r="F200" t="str">
            <v>Komplek PT. Semen Padang - Indarung</v>
          </cell>
          <cell r="G200" t="str">
            <v>Padang</v>
          </cell>
          <cell r="H200" t="str">
            <v>Sumatera Barat</v>
          </cell>
        </row>
        <row r="201">
          <cell r="B201" t="str">
            <v>00334</v>
          </cell>
          <cell r="C201" t="str">
            <v>Goodyear Indonesia</v>
          </cell>
          <cell r="D201" t="str">
            <v>DPPK</v>
          </cell>
          <cell r="E201" t="str">
            <v>PPMP</v>
          </cell>
          <cell r="F201" t="str">
            <v>Jl. Pemuda No. 27</v>
          </cell>
          <cell r="G201" t="str">
            <v>Bogor</v>
          </cell>
          <cell r="H201" t="str">
            <v>Jawa Barat</v>
          </cell>
        </row>
        <row r="202">
          <cell r="B202" t="str">
            <v>00335</v>
          </cell>
          <cell r="C202" t="str">
            <v>Apac Inti Corpora</v>
          </cell>
          <cell r="D202" t="str">
            <v>DPPK</v>
          </cell>
          <cell r="E202" t="str">
            <v>PPIP</v>
          </cell>
          <cell r="F202" t="str">
            <v>Graha BIP Lantai 6   Jl. Gatot Subroto Kav. 23</v>
          </cell>
          <cell r="G202" t="str">
            <v>Jakarta Selatan</v>
          </cell>
          <cell r="H202" t="str">
            <v>DKI Jakarta</v>
          </cell>
        </row>
        <row r="203">
          <cell r="B203" t="str">
            <v>00336</v>
          </cell>
          <cell r="C203" t="str">
            <v>IPTN</v>
          </cell>
          <cell r="D203" t="str">
            <v>DPPK</v>
          </cell>
          <cell r="E203" t="str">
            <v>PPMP</v>
          </cell>
          <cell r="F203" t="str">
            <v>Gedung Dirgantara II (eks Gedung Dharmawanita) Lt II  KP II PT Dirgantara Indonesia (Persero)  Jl. Pajajaran No. 154</v>
          </cell>
          <cell r="G203" t="str">
            <v>Bandung</v>
          </cell>
          <cell r="H203" t="str">
            <v>Jawa Barat</v>
          </cell>
        </row>
        <row r="204">
          <cell r="B204" t="str">
            <v>00337</v>
          </cell>
          <cell r="C204" t="str">
            <v>Lembaga Katolik Yadapen</v>
          </cell>
          <cell r="D204" t="str">
            <v>DPPK</v>
          </cell>
          <cell r="E204" t="str">
            <v>PPMP</v>
          </cell>
          <cell r="F204" t="str">
            <v>JL. Let. Jend. Suprapto 54</v>
          </cell>
          <cell r="G204" t="str">
            <v>Semarang</v>
          </cell>
          <cell r="H204" t="str">
            <v>Jawa Tengah</v>
          </cell>
        </row>
        <row r="205">
          <cell r="B205" t="str">
            <v>00338</v>
          </cell>
          <cell r="C205" t="str">
            <v>Muhammadiyah</v>
          </cell>
          <cell r="D205" t="str">
            <v>DPPK</v>
          </cell>
          <cell r="E205" t="str">
            <v>PPMP</v>
          </cell>
          <cell r="F205" t="str">
            <v>Jl. HOS Cokroaminoto 17</v>
          </cell>
          <cell r="G205" t="str">
            <v>Yogyakarta</v>
          </cell>
          <cell r="H205" t="str">
            <v>DI Yogyakarta</v>
          </cell>
        </row>
        <row r="206">
          <cell r="B206" t="str">
            <v>00339</v>
          </cell>
          <cell r="C206" t="str">
            <v>Manfaat Pasti Unilever Indonesia</v>
          </cell>
          <cell r="D206" t="str">
            <v>DPPK</v>
          </cell>
          <cell r="E206" t="str">
            <v>PPMP</v>
          </cell>
          <cell r="F206" t="str">
            <v>Gedung Graha Unilever  Jl. Jendral Gatot Subroto Kav. 15</v>
          </cell>
          <cell r="G206" t="str">
            <v>Jakarta Selatan</v>
          </cell>
          <cell r="H206" t="str">
            <v>DKI Jakarta</v>
          </cell>
        </row>
        <row r="207">
          <cell r="B207" t="str">
            <v>00342</v>
          </cell>
          <cell r="C207" t="str">
            <v>Mitsubishi Krama Yudha Motors And Manufacturing</v>
          </cell>
          <cell r="D207" t="str">
            <v>DPPK</v>
          </cell>
          <cell r="E207" t="str">
            <v>PPMP</v>
          </cell>
          <cell r="F207" t="str">
            <v xml:space="preserve">JL Raya Bekasi Km.21-22 Pulagadung Jakarta Timur </v>
          </cell>
          <cell r="G207" t="str">
            <v>Jakarta Timur</v>
          </cell>
          <cell r="H207" t="str">
            <v>DKI Jakarta</v>
          </cell>
        </row>
        <row r="208">
          <cell r="B208" t="str">
            <v>00343</v>
          </cell>
          <cell r="C208" t="str">
            <v>Universitas Islam Bandung</v>
          </cell>
          <cell r="D208" t="str">
            <v>DPPK</v>
          </cell>
          <cell r="E208" t="str">
            <v>PPMP</v>
          </cell>
          <cell r="F208" t="str">
            <v>Jl. Hariang Banga No. 1-A</v>
          </cell>
          <cell r="G208" t="str">
            <v>Bandung</v>
          </cell>
          <cell r="H208" t="str">
            <v>Jawa Barat</v>
          </cell>
        </row>
        <row r="209">
          <cell r="B209" t="str">
            <v>00345</v>
          </cell>
          <cell r="C209" t="str">
            <v>Widatra Bhakti</v>
          </cell>
          <cell r="D209" t="str">
            <v>DPPK</v>
          </cell>
          <cell r="E209" t="str">
            <v>PPMP</v>
          </cell>
          <cell r="F209" t="str">
            <v xml:space="preserve">Wisma Tugu Raden Saleh Lantai 6  Jl. Raden Saleh No. 44   </v>
          </cell>
          <cell r="G209" t="str">
            <v>Jakarta Pusat</v>
          </cell>
          <cell r="H209" t="str">
            <v>DKI Jakarta</v>
          </cell>
        </row>
        <row r="210">
          <cell r="B210" t="str">
            <v>00346</v>
          </cell>
          <cell r="C210" t="str">
            <v>Harapan Sejahtera</v>
          </cell>
          <cell r="D210" t="str">
            <v>DPPK</v>
          </cell>
          <cell r="E210" t="str">
            <v>PPIP</v>
          </cell>
          <cell r="F210" t="str">
            <v>Wisma Kospin Jasa Lantai 2  Jl. Warung Buncit Raya No. 16</v>
          </cell>
          <cell r="G210" t="str">
            <v>Jakarta Selatan</v>
          </cell>
          <cell r="H210" t="str">
            <v>DKI Jakarta</v>
          </cell>
        </row>
        <row r="211">
          <cell r="B211" t="str">
            <v>00347</v>
          </cell>
          <cell r="C211" t="str">
            <v>Lux Indonesia</v>
          </cell>
          <cell r="D211" t="str">
            <v>DPPK</v>
          </cell>
          <cell r="E211" t="str">
            <v>PPMP</v>
          </cell>
          <cell r="F211" t="str">
            <v>Gedung Lux, Jl. Agung Timur 9   Blok O-1 No. 29-30 Sunter Agung Podomoro</v>
          </cell>
          <cell r="G211" t="str">
            <v>Jakarta Utara</v>
          </cell>
          <cell r="H211" t="str">
            <v>DKI Jakarta</v>
          </cell>
        </row>
        <row r="212">
          <cell r="B212" t="str">
            <v>00351</v>
          </cell>
          <cell r="C212" t="str">
            <v>Universitas Merdeka Malang</v>
          </cell>
          <cell r="D212" t="str">
            <v>DPPK</v>
          </cell>
          <cell r="E212" t="str">
            <v>PPMP</v>
          </cell>
          <cell r="F212" t="str">
            <v>JL. Terusan Raya Dieng No. 60</v>
          </cell>
          <cell r="G212" t="str">
            <v>Malang</v>
          </cell>
          <cell r="H212" t="str">
            <v>Jawa Timur</v>
          </cell>
        </row>
        <row r="213">
          <cell r="B213" t="str">
            <v>00352</v>
          </cell>
          <cell r="C213" t="str">
            <v>Direksi Dan Karyawan PT Asuransi Parolamas</v>
          </cell>
          <cell r="D213" t="str">
            <v>DPPK</v>
          </cell>
          <cell r="E213" t="str">
            <v>PPMP</v>
          </cell>
          <cell r="F213" t="str">
            <v>Komplek Golden Plaza Blok G 39-42  Jl. RS. Fatmawati No. 15</v>
          </cell>
          <cell r="G213" t="str">
            <v>Jakarta Selatan</v>
          </cell>
          <cell r="H213" t="str">
            <v>DKI Jakarta</v>
          </cell>
        </row>
        <row r="214">
          <cell r="B214" t="str">
            <v>00354</v>
          </cell>
          <cell r="C214" t="str">
            <v>Kartika Chandra</v>
          </cell>
          <cell r="D214" t="str">
            <v>DPPK</v>
          </cell>
          <cell r="E214" t="str">
            <v>PPIP</v>
          </cell>
          <cell r="F214" t="str">
            <v>Hotel Kartika Chandra   Jl. Jend. Gatot Subroto Kav 18-19</v>
          </cell>
          <cell r="G214" t="str">
            <v>Jakarta Selatan</v>
          </cell>
          <cell r="H214" t="str">
            <v>DKI Jakarta</v>
          </cell>
        </row>
        <row r="215">
          <cell r="B215" t="str">
            <v>00355</v>
          </cell>
          <cell r="C215" t="str">
            <v>Hutama Karya</v>
          </cell>
          <cell r="D215" t="str">
            <v>DPPK</v>
          </cell>
          <cell r="E215" t="str">
            <v>PPMP</v>
          </cell>
          <cell r="F215" t="str">
            <v>Gedung HK   Jl. Letjend. Haryono MT.Kav. 8 Cawang</v>
          </cell>
          <cell r="G215" t="str">
            <v>Jakarta Timur</v>
          </cell>
          <cell r="H215" t="str">
            <v>DKI Jakarta</v>
          </cell>
        </row>
        <row r="216">
          <cell r="B216" t="str">
            <v>00357</v>
          </cell>
          <cell r="C216" t="str">
            <v>Bukit Asam</v>
          </cell>
          <cell r="D216" t="str">
            <v>DPPK</v>
          </cell>
          <cell r="E216" t="str">
            <v>PPMP</v>
          </cell>
          <cell r="F216" t="str">
            <v>PT Bukit Asam Lantai 2 Kantor Besar Lama  Jl. Perigi No.1</v>
          </cell>
          <cell r="G216" t="str">
            <v>Tanjung Enim</v>
          </cell>
          <cell r="H216" t="str">
            <v>Sumatera Selatan</v>
          </cell>
        </row>
        <row r="217">
          <cell r="B217" t="str">
            <v>00359</v>
          </cell>
          <cell r="C217" t="str">
            <v>Dok Kodja Bahari Group</v>
          </cell>
          <cell r="D217" t="str">
            <v>DPPK</v>
          </cell>
          <cell r="E217" t="str">
            <v>PPMP</v>
          </cell>
          <cell r="F217" t="str">
            <v>Jl. Sindang Laut No. 101  Cilincing, Tanjung Priok</v>
          </cell>
          <cell r="G217" t="str">
            <v>Jakarta Utara</v>
          </cell>
          <cell r="H217" t="str">
            <v>DKI Jakarta</v>
          </cell>
        </row>
        <row r="218">
          <cell r="B218" t="str">
            <v>00360</v>
          </cell>
          <cell r="C218" t="str">
            <v>Pembina Potensi Pembangunan</v>
          </cell>
          <cell r="D218" t="str">
            <v>DPPK</v>
          </cell>
          <cell r="E218" t="str">
            <v>PPMP</v>
          </cell>
          <cell r="F218" t="str">
            <v>Kampus I AKPRIND Lantai 2  Jalan Kalisahak No. 28</v>
          </cell>
          <cell r="G218" t="str">
            <v>Yogyakarta</v>
          </cell>
          <cell r="H218" t="str">
            <v>DI Yogyakarta</v>
          </cell>
        </row>
        <row r="219">
          <cell r="B219" t="str">
            <v>00361</v>
          </cell>
          <cell r="C219" t="str">
            <v>Procter &amp; Gamble Home Products Indonesia</v>
          </cell>
          <cell r="D219" t="str">
            <v>DPPK</v>
          </cell>
          <cell r="E219" t="str">
            <v>PPMP</v>
          </cell>
          <cell r="F219" t="str">
            <v>Gedung Sentral Senayan III Office Lantai 14, Jl. Asia Afrika No. 8</v>
          </cell>
          <cell r="G219" t="str">
            <v>Jakarta</v>
          </cell>
          <cell r="H219" t="str">
            <v>DKI Jakarta</v>
          </cell>
        </row>
        <row r="220">
          <cell r="B220" t="str">
            <v>00362</v>
          </cell>
          <cell r="C220" t="str">
            <v>Astra Dua</v>
          </cell>
          <cell r="D220" t="str">
            <v>DPPK</v>
          </cell>
          <cell r="E220" t="str">
            <v>PPIP</v>
          </cell>
          <cell r="F220" t="str">
            <v>Gedung Grha SERA Lantai 8  Jl. Mitra Sunter Boulevard Kav.90  Blok C2 Sunter Jaya</v>
          </cell>
          <cell r="G220" t="str">
            <v>Jakarta Utara</v>
          </cell>
          <cell r="H220" t="str">
            <v>DKI Jakarta</v>
          </cell>
        </row>
        <row r="221">
          <cell r="B221" t="str">
            <v>00363</v>
          </cell>
          <cell r="C221" t="str">
            <v>Indokemika Jayatama</v>
          </cell>
          <cell r="D221" t="str">
            <v>DPPK</v>
          </cell>
          <cell r="E221" t="str">
            <v>PPIP</v>
          </cell>
          <cell r="F221" t="str">
            <v>Wisma UIC Lantai 3  Jl. Gatot Subroto Kav. 6-7</v>
          </cell>
          <cell r="G221" t="str">
            <v>Jakarta Selatan</v>
          </cell>
          <cell r="H221" t="str">
            <v>DKI Jakarta</v>
          </cell>
        </row>
        <row r="222">
          <cell r="B222" t="str">
            <v>00364</v>
          </cell>
          <cell r="C222" t="str">
            <v>Pegawai Universitas Muhammadiyah Malang</v>
          </cell>
          <cell r="D222" t="str">
            <v>DPPK</v>
          </cell>
          <cell r="E222" t="str">
            <v>PPMP</v>
          </cell>
          <cell r="F222" t="str">
            <v>Jl. Raya Tlogomas No. 246</v>
          </cell>
          <cell r="G222" t="str">
            <v>Malang</v>
          </cell>
          <cell r="H222" t="str">
            <v>Jawa Timur</v>
          </cell>
        </row>
        <row r="223">
          <cell r="B223" t="str">
            <v>00365</v>
          </cell>
          <cell r="C223" t="str">
            <v>Triputra</v>
          </cell>
          <cell r="D223" t="str">
            <v>DPPK</v>
          </cell>
          <cell r="E223" t="str">
            <v>PPIP</v>
          </cell>
          <cell r="F223" t="str">
            <v>Menara Kadin Ind Lantai 23F  Jl. HR Rasuna Said Kav 2 - 3 Blok X5</v>
          </cell>
          <cell r="G223" t="str">
            <v>Jakarta Selatan</v>
          </cell>
          <cell r="H223" t="str">
            <v>DKI Jakarta</v>
          </cell>
        </row>
        <row r="224">
          <cell r="B224" t="str">
            <v>00367</v>
          </cell>
          <cell r="C224" t="str">
            <v>Program Iuran Pasti Krama Yudha Ratu Motor</v>
          </cell>
          <cell r="D224" t="str">
            <v>DPPK</v>
          </cell>
          <cell r="E224" t="str">
            <v>PPIP</v>
          </cell>
          <cell r="F224" t="str">
            <v>Jl. Raya Bekasi Km. 21-22   Rawa Terate, Cakung</v>
          </cell>
          <cell r="G224" t="str">
            <v>Jakarta Timur</v>
          </cell>
          <cell r="H224" t="str">
            <v>DKI Jakarta</v>
          </cell>
        </row>
        <row r="225">
          <cell r="B225" t="str">
            <v>00368</v>
          </cell>
          <cell r="C225" t="str">
            <v>Iuran Pasti Unilever Indonesia</v>
          </cell>
          <cell r="D225" t="str">
            <v>DPPK</v>
          </cell>
          <cell r="E225" t="str">
            <v>PPIP</v>
          </cell>
          <cell r="F225" t="str">
            <v>Graha Unilever Jl. Jenderal Gatot Subroto Kav. 15</v>
          </cell>
          <cell r="G225" t="str">
            <v>Jakarta Selatan</v>
          </cell>
          <cell r="H225" t="str">
            <v>DKI Jakarta</v>
          </cell>
        </row>
        <row r="226">
          <cell r="B226" t="str">
            <v>00369</v>
          </cell>
          <cell r="C226" t="str">
            <v>Universitas Muhammadiyah Sumatera Utara</v>
          </cell>
          <cell r="D226" t="str">
            <v>DPPK</v>
          </cell>
          <cell r="E226" t="str">
            <v>PPIP</v>
          </cell>
          <cell r="F226" t="str">
            <v>Jl. Kapten Muchtar Basri BA No. 3</v>
          </cell>
          <cell r="G226" t="str">
            <v>Medan</v>
          </cell>
          <cell r="H226" t="str">
            <v>Sumatera Utara</v>
          </cell>
        </row>
        <row r="227">
          <cell r="B227" t="str">
            <v>00370</v>
          </cell>
          <cell r="C227" t="str">
            <v>Pupuk Kaltim Group</v>
          </cell>
          <cell r="D227" t="str">
            <v>DPPK</v>
          </cell>
          <cell r="E227" t="str">
            <v>PPIP</v>
          </cell>
          <cell r="F227" t="str">
            <v>Plaza Pupuk Kaltim  Jl. Kebon Sirih Raya No. 6A</v>
          </cell>
          <cell r="G227" t="str">
            <v>Jakarta Pusat</v>
          </cell>
          <cell r="H227" t="str">
            <v>DKI Jakarta</v>
          </cell>
        </row>
        <row r="228">
          <cell r="B228" t="str">
            <v>00371</v>
          </cell>
          <cell r="C228" t="str">
            <v>PPIP-PUSRI</v>
          </cell>
          <cell r="D228" t="str">
            <v>DPPK</v>
          </cell>
          <cell r="E228" t="str">
            <v>PPIP</v>
          </cell>
          <cell r="F228" t="str">
            <v>Gedung Diklat PT. Pusri Palembang  Jl. Mayor Zen Sei Selayur Kalidoni</v>
          </cell>
          <cell r="G228" t="str">
            <v>Palembang</v>
          </cell>
          <cell r="H228" t="str">
            <v>Sumatera Selatan</v>
          </cell>
        </row>
        <row r="229">
          <cell r="B229" t="str">
            <v>00373</v>
          </cell>
          <cell r="C229" t="str">
            <v>Tirta Kamuning</v>
          </cell>
          <cell r="D229" t="str">
            <v>DPPK</v>
          </cell>
          <cell r="E229" t="str">
            <v>PPMP</v>
          </cell>
          <cell r="F229" t="str">
            <v>Jl. RE. Martadinata No. 527</v>
          </cell>
          <cell r="G229" t="str">
            <v>Kuningan</v>
          </cell>
          <cell r="H229" t="str">
            <v>Jawa Barat</v>
          </cell>
        </row>
        <row r="230">
          <cell r="B230" t="str">
            <v>00374</v>
          </cell>
          <cell r="C230" t="str">
            <v>RSUD Al Ihsan</v>
          </cell>
          <cell r="D230" t="str">
            <v>DPPK</v>
          </cell>
          <cell r="E230" t="str">
            <v>PPIP</v>
          </cell>
          <cell r="F230" t="str">
            <v>Jl. Kiastramanggala, Baleendah  Kabupaten Bandung</v>
          </cell>
          <cell r="G230" t="str">
            <v>Bandung</v>
          </cell>
          <cell r="H230" t="str">
            <v>Jawa Barat</v>
          </cell>
        </row>
        <row r="231">
          <cell r="B231" t="str">
            <v>00375</v>
          </cell>
          <cell r="C231" t="str">
            <v>Universitas Muhammadiyah Surakarta</v>
          </cell>
          <cell r="D231" t="str">
            <v>DPPK</v>
          </cell>
          <cell r="E231" t="str">
            <v>PPMP</v>
          </cell>
          <cell r="F231" t="str">
            <v>Jl. Ahmad Yani Tromol Pos 1 Pabelan Kartasura</v>
          </cell>
          <cell r="G231" t="str">
            <v>Surakarta</v>
          </cell>
          <cell r="H231" t="str">
            <v>Jawa Tengah</v>
          </cell>
        </row>
        <row r="232">
          <cell r="B232" t="str">
            <v>00376</v>
          </cell>
          <cell r="C232" t="str">
            <v>Karyawan Beeska NTB</v>
          </cell>
          <cell r="D232" t="str">
            <v>DPPK</v>
          </cell>
          <cell r="E232" t="str">
            <v>PPIP</v>
          </cell>
          <cell r="F232" t="str">
            <v>Jl. DR Sutomo no. 19 Kr. Baru</v>
          </cell>
          <cell r="G232" t="str">
            <v>Mataram</v>
          </cell>
          <cell r="H232" t="str">
            <v>Nusa Tenggara Barat</v>
          </cell>
        </row>
        <row r="233">
          <cell r="B233" t="str">
            <v>00377</v>
          </cell>
          <cell r="C233" t="str">
            <v>Sido Muncul</v>
          </cell>
          <cell r="D233" t="str">
            <v>DPPK</v>
          </cell>
          <cell r="E233" t="str">
            <v>PPMP</v>
          </cell>
          <cell r="F233" t="str">
            <v>Jl. Soekarno Hatta Km. 28   Kec. Bergas-Klepu</v>
          </cell>
          <cell r="G233" t="str">
            <v>Semarang</v>
          </cell>
          <cell r="H233" t="str">
            <v>Jawa Tengah</v>
          </cell>
        </row>
        <row r="234">
          <cell r="B234" t="str">
            <v>00378</v>
          </cell>
          <cell r="C234" t="str">
            <v>Pegawai PT BPR Jatim</v>
          </cell>
          <cell r="D234" t="str">
            <v>DPPK</v>
          </cell>
          <cell r="E234" t="str">
            <v>PPMP</v>
          </cell>
          <cell r="F234" t="str">
            <v>Jl. Musi No. 4</v>
          </cell>
          <cell r="G234" t="str">
            <v>Surabaya</v>
          </cell>
          <cell r="H234" t="str">
            <v>Jawa Timur</v>
          </cell>
        </row>
        <row r="235">
          <cell r="B235" t="str">
            <v>00379</v>
          </cell>
          <cell r="C235" t="str">
            <v>Pegawai Universitas Muhammadiyah Prof. DR. HAMKA</v>
          </cell>
          <cell r="D235" t="str">
            <v>DPPK</v>
          </cell>
          <cell r="E235" t="str">
            <v>PPMP</v>
          </cell>
          <cell r="F235" t="str">
            <v>Jl. Gandaria IV nomor 24  Kramat Pela, Kebayoran Baru</v>
          </cell>
          <cell r="G235" t="str">
            <v>Jakarta Selatan</v>
          </cell>
          <cell r="H235" t="str">
            <v>DKI Jakarta</v>
          </cell>
        </row>
        <row r="236">
          <cell r="B236" t="str">
            <v>00380</v>
          </cell>
          <cell r="C236" t="str">
            <v>Tirta Nusantara</v>
          </cell>
          <cell r="D236" t="str">
            <v>DPPK</v>
          </cell>
          <cell r="E236" t="str">
            <v>PPMP</v>
          </cell>
          <cell r="F236" t="str">
            <v>Jalan K Nomor:9A,RT 017/ RW 003, Cipinang Muara, Jatinegara</v>
          </cell>
          <cell r="G236" t="str">
            <v>Jakarta Timur</v>
          </cell>
          <cell r="H236" t="str">
            <v>DKI Jakarta</v>
          </cell>
        </row>
        <row r="237">
          <cell r="B237" t="str">
            <v>00381</v>
          </cell>
          <cell r="C237" t="str">
            <v>Yadika</v>
          </cell>
          <cell r="D237" t="str">
            <v>DPPK</v>
          </cell>
          <cell r="E237" t="str">
            <v>PPIP</v>
          </cell>
          <cell r="F237" t="str">
            <v>Jl. Sultan Iskandar Muda No. 11 Kebayoran Lama</v>
          </cell>
          <cell r="G237" t="str">
            <v>Jakarta Selatan</v>
          </cell>
          <cell r="H237" t="str">
            <v>DKI Jakarta</v>
          </cell>
        </row>
        <row r="238">
          <cell r="B238" t="str">
            <v>00382</v>
          </cell>
          <cell r="C238" t="str">
            <v>Dana Pensiun Pemberi Kerja Ukhuwah UMI</v>
          </cell>
          <cell r="D238" t="str">
            <v>DPPK</v>
          </cell>
          <cell r="E238" t="str">
            <v>PPMP</v>
          </cell>
          <cell r="F238" t="str">
            <v xml:space="preserve">Jl. Urip Soemoharjo Km. 5 Menara UMI Lt. 3, Makasar Sulawesi Selatan
</v>
          </cell>
          <cell r="G238" t="str">
            <v>Makassar</v>
          </cell>
          <cell r="H238" t="str">
            <v>Sulawesi Selatan</v>
          </cell>
        </row>
        <row r="239">
          <cell r="B239" t="str">
            <v>00383</v>
          </cell>
          <cell r="C239" t="str">
            <v>Pelindo Purnakarya</v>
          </cell>
          <cell r="D239" t="str">
            <v>DPPK</v>
          </cell>
          <cell r="E239" t="str">
            <v>PPIP</v>
          </cell>
          <cell r="F239" t="str">
            <v>Jl. Perak Timur No. 610, Suarabaya,</v>
          </cell>
          <cell r="G239" t="str">
            <v>Surabaya</v>
          </cell>
          <cell r="H239" t="str">
            <v>Jawa Timur</v>
          </cell>
        </row>
        <row r="240">
          <cell r="B240" t="str">
            <v>00384</v>
          </cell>
          <cell r="C240" t="str">
            <v>Wijaya Karya</v>
          </cell>
          <cell r="D240" t="str">
            <v>DPPK</v>
          </cell>
          <cell r="E240" t="str">
            <v>PPIP</v>
          </cell>
          <cell r="F240" t="str">
            <v>Gedung WIKA, Jl. D.I Panjaitan Kav. 9 13340</v>
          </cell>
          <cell r="G240" t="str">
            <v>Jakarta</v>
          </cell>
          <cell r="H240" t="str">
            <v>DKI Jakarta</v>
          </cell>
        </row>
        <row r="241">
          <cell r="B241" t="str">
            <v>00385</v>
          </cell>
          <cell r="C241" t="str">
            <v>Otoritas jasa Keuangan</v>
          </cell>
          <cell r="D241" t="str">
            <v>DPPK</v>
          </cell>
          <cell r="E241" t="str">
            <v>PPMP</v>
          </cell>
          <cell r="F241" t="str">
            <v>Gedung Sumitro Djojohadikusumo, Jl. Lapangan Banteng Timur No. 2-4</v>
          </cell>
          <cell r="G241" t="str">
            <v>Jakarta Pusat</v>
          </cell>
          <cell r="H241" t="str">
            <v>DKI Jakarta</v>
          </cell>
        </row>
        <row r="242">
          <cell r="B242" t="str">
            <v>LK.00001</v>
          </cell>
          <cell r="C242" t="str">
            <v>Jiwasraya, DPLK</v>
          </cell>
          <cell r="D242" t="str">
            <v>DPLK</v>
          </cell>
          <cell r="E242" t="str">
            <v>PPIP</v>
          </cell>
          <cell r="F242" t="str">
            <v>Jl. Cik Ditiro No. 27 Menteng</v>
          </cell>
          <cell r="G242" t="str">
            <v>Jakarta Pusat</v>
          </cell>
          <cell r="H242" t="str">
            <v>DKI Jakarta</v>
          </cell>
        </row>
        <row r="243">
          <cell r="B243" t="str">
            <v>LK.00002</v>
          </cell>
          <cell r="C243" t="str">
            <v>Asuransi Jiwa Tugu Mandiri, DPLK</v>
          </cell>
          <cell r="D243" t="str">
            <v>DPLK</v>
          </cell>
          <cell r="E243" t="str">
            <v>PPIP</v>
          </cell>
          <cell r="F243" t="str">
            <v>Wisma Tugu Raden Saleh  Jl. Raden Saleh No. 44</v>
          </cell>
          <cell r="G243" t="str">
            <v>Jakarta Pusat</v>
          </cell>
          <cell r="H243" t="str">
            <v>DKI Jakarta</v>
          </cell>
        </row>
        <row r="244">
          <cell r="B244" t="str">
            <v>LK.00003</v>
          </cell>
          <cell r="C244" t="str">
            <v>PT. Bank Negara Indonesia (Persero) Tbk, DPLK</v>
          </cell>
          <cell r="D244" t="str">
            <v>DPLK</v>
          </cell>
          <cell r="E244" t="str">
            <v>PPIP</v>
          </cell>
          <cell r="F244" t="str">
            <v>Gedung Bank BNI Lt. 4   Jl. Jend. Sudirman Kav. 1</v>
          </cell>
          <cell r="G244" t="str">
            <v>Jakarta Pusat</v>
          </cell>
          <cell r="H244" t="str">
            <v>DKI Jakarta</v>
          </cell>
        </row>
        <row r="245">
          <cell r="B245" t="str">
            <v>LK.00004</v>
          </cell>
          <cell r="C245" t="str">
            <v>Avrist, DPLK d/h. AIA Indonesia</v>
          </cell>
          <cell r="D245" t="str">
            <v>DPLK</v>
          </cell>
          <cell r="E245" t="str">
            <v>PPIP</v>
          </cell>
          <cell r="F245" t="str">
            <v>Gedung Bank Panin Senayan Lt. 3,7,8    Jl. Jend. Sudirman</v>
          </cell>
          <cell r="G245" t="str">
            <v>Jakarta Selatan</v>
          </cell>
          <cell r="H245" t="str">
            <v>DKI Jakarta</v>
          </cell>
        </row>
        <row r="246">
          <cell r="B246" t="str">
            <v>LK.00005</v>
          </cell>
          <cell r="C246" t="str">
            <v>Aviva Indonesia (d/h Winterthur Life Indonesia), DPLK</v>
          </cell>
          <cell r="D246" t="str">
            <v>DPLK</v>
          </cell>
          <cell r="E246" t="str">
            <v>PPIP</v>
          </cell>
          <cell r="F246" t="str">
            <v>Pondok Indah Office Tower 3, Lantai 1,9,10 Jl.Sultan Iskandar Muda Kav.V-TA, Pondok Indah</v>
          </cell>
          <cell r="G246" t="str">
            <v>Jakarta Selatan</v>
          </cell>
          <cell r="H246" t="str">
            <v>DKI Jakarta</v>
          </cell>
        </row>
        <row r="247">
          <cell r="B247" t="str">
            <v>LK.00007</v>
          </cell>
          <cell r="C247" t="str">
            <v>BPD Jawa Tengah, DPLK</v>
          </cell>
          <cell r="D247" t="str">
            <v>DPLK</v>
          </cell>
          <cell r="E247" t="str">
            <v>PPIP</v>
          </cell>
          <cell r="F247" t="str">
            <v>Gedung Grinatha Lt. 5  Jl. Pemuda No. 142</v>
          </cell>
          <cell r="G247" t="str">
            <v>Semarang</v>
          </cell>
          <cell r="H247" t="str">
            <v>Jawa Tengah</v>
          </cell>
        </row>
        <row r="248">
          <cell r="B248" t="str">
            <v>LK.00009</v>
          </cell>
          <cell r="C248" t="str">
            <v>Manulife Indonesia, DPLK</v>
          </cell>
          <cell r="D248" t="str">
            <v>DPLK</v>
          </cell>
          <cell r="E248" t="str">
            <v>PPIP</v>
          </cell>
          <cell r="F248" t="str">
            <v>Sampoerna Strategic Square   South Tower 1st-17th floor   Jl. Jenderal Sudirman Kav. 45</v>
          </cell>
          <cell r="G248" t="str">
            <v>Jakarta Selatan</v>
          </cell>
          <cell r="H248" t="str">
            <v>DKI Jakarta</v>
          </cell>
        </row>
        <row r="249">
          <cell r="B249" t="str">
            <v>LK.00010</v>
          </cell>
          <cell r="C249" t="str">
            <v>AXA, DPLK</v>
          </cell>
          <cell r="D249" t="str">
            <v>DPLK</v>
          </cell>
          <cell r="E249" t="str">
            <v>PPIP</v>
          </cell>
          <cell r="F249" t="str">
            <v>Axa Tower  lt 17  jalan Prof Dr satrio Kav.18 Kuningan City, Jakarta 12940</v>
          </cell>
          <cell r="G249" t="str">
            <v xml:space="preserve">Jakarta </v>
          </cell>
          <cell r="H249" t="str">
            <v>DKI Jakarta</v>
          </cell>
        </row>
        <row r="250">
          <cell r="B250" t="str">
            <v>LK.00013</v>
          </cell>
          <cell r="C250" t="str">
            <v>Kresna, DPLK d/h. Miralife, DPLK</v>
          </cell>
          <cell r="D250" t="str">
            <v>DPLK</v>
          </cell>
          <cell r="E250" t="str">
            <v>PPIP</v>
          </cell>
          <cell r="F250" t="str">
            <v>Pluit Junction Block SH-1  Jl. Pluit Raya Kav. 1</v>
          </cell>
          <cell r="G250" t="str">
            <v>Jakarta Utara</v>
          </cell>
          <cell r="H250" t="str">
            <v>DKI Jakarta</v>
          </cell>
        </row>
        <row r="251">
          <cell r="B251" t="str">
            <v>LK.00015</v>
          </cell>
          <cell r="C251" t="str">
            <v>Central Asia Raya, DPLK</v>
          </cell>
          <cell r="D251" t="str">
            <v>DPLK</v>
          </cell>
          <cell r="E251" t="str">
            <v>PPIP</v>
          </cell>
          <cell r="F251" t="str">
            <v>Komplek Duta Merlin Blok A No. 6 - 7  Jl. Gajah Mada No. 3 - 5</v>
          </cell>
          <cell r="G251" t="str">
            <v>Jakarta Pusat</v>
          </cell>
          <cell r="H251" t="str">
            <v>DKI Jakarta</v>
          </cell>
        </row>
        <row r="252">
          <cell r="B252" t="str">
            <v>LK.00016</v>
          </cell>
          <cell r="C252" t="str">
            <v>Bringin Jiwa Sejahtera, DPLK</v>
          </cell>
          <cell r="D252" t="str">
            <v>DPLK</v>
          </cell>
          <cell r="E252" t="str">
            <v>PPIP</v>
          </cell>
          <cell r="F252" t="str">
            <v>Gedung Rifa Lantai 3   Jl. Prof.Dr. Satrio Blok C-4 Kav. 6-7</v>
          </cell>
          <cell r="G252" t="str">
            <v>Jakarta Selatan</v>
          </cell>
          <cell r="H252" t="str">
            <v>DKI Jakarta</v>
          </cell>
        </row>
        <row r="253">
          <cell r="B253" t="str">
            <v>LK.00018</v>
          </cell>
          <cell r="C253" t="str">
            <v>Equity Life Indonesia, DPLK</v>
          </cell>
          <cell r="D253" t="str">
            <v>DPLK</v>
          </cell>
          <cell r="E253" t="str">
            <v>PPIP</v>
          </cell>
          <cell r="F253" t="str">
            <v>Wisma Sudirman Lantai 2-3    Jl. Jenderal Sudirman Kav 34</v>
          </cell>
          <cell r="G253" t="str">
            <v>Jakarta Pusat</v>
          </cell>
          <cell r="H253" t="str">
            <v>DKI Jakarta</v>
          </cell>
        </row>
        <row r="254">
          <cell r="B254" t="str">
            <v>LK.00021</v>
          </cell>
          <cell r="C254" t="str">
            <v>Allianz Indonesia, DPLK</v>
          </cell>
          <cell r="D254" t="str">
            <v>DPLK</v>
          </cell>
          <cell r="E254" t="str">
            <v>PPIP</v>
          </cell>
          <cell r="F254" t="str">
            <v>Allianz Tower  Jl.Rasuna Said Kawasan Kuningan Persada Super Blok 2</v>
          </cell>
          <cell r="G254" t="str">
            <v>Jakarta Selatan</v>
          </cell>
          <cell r="H254" t="str">
            <v>DKI Jakarta</v>
          </cell>
        </row>
        <row r="255">
          <cell r="B255" t="str">
            <v>LK.00022</v>
          </cell>
          <cell r="C255" t="str">
            <v>Indolife Pensiontama, DPLK</v>
          </cell>
          <cell r="D255" t="str">
            <v>DPLK</v>
          </cell>
          <cell r="E255" t="str">
            <v>PPIP</v>
          </cell>
          <cell r="F255" t="str">
            <v>Wisma Indosemen Lt. M   Jl. Jend. Sudirman Kav. 70-71</v>
          </cell>
          <cell r="G255" t="str">
            <v>Jakarta Selatan</v>
          </cell>
          <cell r="H255" t="str">
            <v>DKI Jakarta</v>
          </cell>
        </row>
        <row r="256">
          <cell r="B256" t="str">
            <v>LK.00023</v>
          </cell>
          <cell r="C256" t="str">
            <v>PT Bank Muamalat Indonesia, DPLK</v>
          </cell>
          <cell r="D256" t="str">
            <v>DPLK</v>
          </cell>
          <cell r="E256" t="str">
            <v>PPIP</v>
          </cell>
          <cell r="F256" t="str">
            <v>Gedung Arthaloka Lantai 9  Jl. Jend. Sudirman No. 2</v>
          </cell>
          <cell r="G256" t="str">
            <v>Jakarta</v>
          </cell>
          <cell r="H256" t="str">
            <v>DKI Jakarta</v>
          </cell>
        </row>
        <row r="257">
          <cell r="B257" t="str">
            <v>LK.00026</v>
          </cell>
          <cell r="C257" t="str">
            <v>Sinarmas MSIG, DPLK (d/h Eka Life, DPLK)</v>
          </cell>
          <cell r="D257" t="str">
            <v>DPLK</v>
          </cell>
          <cell r="E257" t="str">
            <v>PPIP</v>
          </cell>
          <cell r="F257" t="str">
            <v>Wisma Eka Jiwa 8th floor   Jl. Mangga Dua Raya</v>
          </cell>
          <cell r="G257" t="str">
            <v>Jakarta Pusat</v>
          </cell>
          <cell r="H257" t="str">
            <v>DKI Jakarta</v>
          </cell>
        </row>
        <row r="258">
          <cell r="B258" t="str">
            <v>LK.00027</v>
          </cell>
          <cell r="C258" t="str">
            <v>Pasaraya, DPLK</v>
          </cell>
          <cell r="D258" t="str">
            <v>DPLK</v>
          </cell>
          <cell r="E258" t="str">
            <v>PPIP</v>
          </cell>
          <cell r="F258" t="str">
            <v>Jl. Iskandarsyah II No. 2  Gedung Pasaraya Grande Lt. 6 Kebayoran Baru</v>
          </cell>
          <cell r="G258" t="str">
            <v>Jakarta Selatan</v>
          </cell>
          <cell r="H258" t="str">
            <v>DKI Jakarta</v>
          </cell>
        </row>
        <row r="259">
          <cell r="B259" t="str">
            <v>LK.00028</v>
          </cell>
          <cell r="C259" t="str">
            <v xml:space="preserve">AIA Financial, DPLK </v>
          </cell>
          <cell r="D259" t="str">
            <v>DPLK</v>
          </cell>
          <cell r="E259" t="str">
            <v>PPIP</v>
          </cell>
          <cell r="F259" t="str">
            <v>Menara Dynaplast Lt. 7   Jl. MH. Thamrin No. 1 Lippo Karawaci</v>
          </cell>
          <cell r="G259" t="str">
            <v>Tangerang</v>
          </cell>
          <cell r="H259" t="str">
            <v>Banten</v>
          </cell>
        </row>
        <row r="260">
          <cell r="B260" t="str">
            <v>LK.00032</v>
          </cell>
          <cell r="C260" t="str">
            <v>BPD Jawa Barat dan Banten, DPLK</v>
          </cell>
          <cell r="D260" t="str">
            <v>DPLK</v>
          </cell>
          <cell r="E260" t="str">
            <v>PPIP</v>
          </cell>
          <cell r="F260" t="str">
            <v>Menara Bank Jabar Lantai Dasar  Jl. Naripan 12-14</v>
          </cell>
          <cell r="G260" t="str">
            <v>Bandung</v>
          </cell>
          <cell r="H260" t="str">
            <v>Jawa Barat</v>
          </cell>
        </row>
        <row r="261">
          <cell r="B261" t="str">
            <v>LK.00033</v>
          </cell>
          <cell r="C261" t="str">
            <v>Bank Maspion, DPLK</v>
          </cell>
          <cell r="D261" t="str">
            <v>DPLK</v>
          </cell>
          <cell r="E261" t="str">
            <v>PPIP</v>
          </cell>
          <cell r="F261" t="str">
            <v>Jl. Basuki Rahmat 50-54</v>
          </cell>
          <cell r="G261" t="str">
            <v>Surabaya</v>
          </cell>
          <cell r="H261" t="str">
            <v>Jawa Timur</v>
          </cell>
        </row>
        <row r="262">
          <cell r="B262" t="str">
            <v>LK.00035</v>
          </cell>
          <cell r="C262" t="str">
            <v>Bank Rakyat Indonesia, DPLK</v>
          </cell>
          <cell r="D262" t="str">
            <v>DPLK</v>
          </cell>
          <cell r="E262" t="str">
            <v>PPIP</v>
          </cell>
          <cell r="F262" t="str">
            <v>Gedung BRI II Lt.3  Jl. Jend. Sudirman Kav. 44 - 46</v>
          </cell>
          <cell r="G262" t="str">
            <v>Jakarta Pusat</v>
          </cell>
          <cell r="H262" t="str">
            <v>DKI Jakarta</v>
          </cell>
        </row>
        <row r="263">
          <cell r="B263" t="str">
            <v>LK.00036</v>
          </cell>
          <cell r="C263" t="str">
            <v>DPLK Bumiputera</v>
          </cell>
          <cell r="D263" t="str">
            <v>DPLK</v>
          </cell>
          <cell r="E263" t="str">
            <v>PPIP</v>
          </cell>
          <cell r="F263" t="str">
            <v>Jl. Wolter Monginsidi No. 84-86  Kebayoran Baru</v>
          </cell>
          <cell r="G263" t="str">
            <v>Jakarta Selatan</v>
          </cell>
          <cell r="H263" t="str">
            <v>DKI Jakarta</v>
          </cell>
        </row>
        <row r="264">
          <cell r="B264" t="str">
            <v>LK.00037</v>
          </cell>
          <cell r="C264" t="str">
            <v>DPLK Mega Life</v>
          </cell>
          <cell r="D264" t="str">
            <v>DPLK</v>
          </cell>
          <cell r="E264" t="str">
            <v>PPIP</v>
          </cell>
          <cell r="F264" t="str">
            <v>Menara Bank Mega lantai 22   Jl. Kapten Tendean Kav. 12-14 A</v>
          </cell>
          <cell r="G264" t="str">
            <v>Jakarta Selatan</v>
          </cell>
          <cell r="H264" t="str">
            <v>DKI Jakarta</v>
          </cell>
        </row>
        <row r="265">
          <cell r="B265" t="str">
            <v>LK.00038</v>
          </cell>
          <cell r="C265" t="str">
            <v>Mandiri DPLK</v>
          </cell>
          <cell r="D265" t="str">
            <v>DPLK</v>
          </cell>
          <cell r="E265" t="str">
            <v>PPIP</v>
          </cell>
          <cell r="F265" t="str">
            <v>Plaza Mandiri Lt. 7  Jl. Gatot Subroto Kav. 36-38</v>
          </cell>
          <cell r="G265" t="str">
            <v>Jakarta</v>
          </cell>
          <cell r="H265" t="str">
            <v>DKI Jakarta</v>
          </cell>
        </row>
        <row r="266">
          <cell r="B266" t="str">
            <v>LK.00039</v>
          </cell>
          <cell r="C266" t="str">
            <v>Asuransi Jiwa Generali Indonesia, DPLK</v>
          </cell>
          <cell r="D266" t="str">
            <v>DPLK</v>
          </cell>
          <cell r="E266" t="str">
            <v>PPIP</v>
          </cell>
          <cell r="F266" t="str">
            <v>Cyber 2 Tower, 30th Floor, Jl. H. R. Rasuna Said Blok X-5 No.1</v>
          </cell>
          <cell r="G266" t="str">
            <v>Jakarta</v>
          </cell>
          <cell r="H266" t="str">
            <v>DKI Jakarta</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BA5FA-BA24-4422-A944-931618A141A0}">
  <dimension ref="A10:J19"/>
  <sheetViews>
    <sheetView showGridLines="0" zoomScaleNormal="70" workbookViewId="0">
      <selection activeCell="C12" sqref="C12"/>
    </sheetView>
  </sheetViews>
  <sheetFormatPr defaultColWidth="8.81640625" defaultRowHeight="14.5" x14ac:dyDescent="0.35"/>
  <cols>
    <col min="1" max="1" width="3.26953125" style="7" customWidth="1"/>
    <col min="2" max="2" width="3.26953125" style="3" customWidth="1"/>
    <col min="3" max="3" width="10.7265625" style="3" bestFit="1" customWidth="1"/>
    <col min="4" max="16384" width="8.81640625" style="3"/>
  </cols>
  <sheetData>
    <row r="10" spans="3:10" ht="44.5" x14ac:dyDescent="0.85">
      <c r="C10" s="1" t="s">
        <v>0</v>
      </c>
      <c r="D10" s="2"/>
    </row>
    <row r="12" spans="3:10" ht="28.5" x14ac:dyDescent="0.65">
      <c r="C12" s="4" t="s">
        <v>250</v>
      </c>
      <c r="D12" s="5"/>
      <c r="E12" s="5"/>
      <c r="F12" s="5"/>
      <c r="G12" s="5"/>
      <c r="H12" s="5"/>
      <c r="I12" s="5"/>
      <c r="J12" s="5"/>
    </row>
    <row r="13" spans="3:10" ht="28.5" x14ac:dyDescent="0.65">
      <c r="C13" s="4">
        <v>2025</v>
      </c>
      <c r="D13" s="4"/>
      <c r="E13" s="5"/>
      <c r="F13" s="5"/>
      <c r="G13" s="5"/>
      <c r="H13" s="5"/>
      <c r="I13" s="5"/>
      <c r="J13" s="5"/>
    </row>
    <row r="19" spans="3:3" x14ac:dyDescent="0.35">
      <c r="C19" s="6"/>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43FE5-7981-479F-9723-6A0CB9CF307D}">
  <sheetPr>
    <tabColor rgb="FF002060"/>
  </sheetPr>
  <dimension ref="C2:R62"/>
  <sheetViews>
    <sheetView showGridLines="0" tabSelected="1" topLeftCell="C1" zoomScale="70" zoomScaleNormal="70" workbookViewId="0">
      <pane xSplit="2" ySplit="3" topLeftCell="I37" activePane="bottomRight" state="frozen"/>
      <selection activeCell="AT7" sqref="AT7"/>
      <selection pane="topRight" activeCell="AT7" sqref="AT7"/>
      <selection pane="bottomLeft" activeCell="AT7" sqref="AT7"/>
      <selection pane="bottomRight" activeCell="C3" sqref="A3:XFD59"/>
    </sheetView>
  </sheetViews>
  <sheetFormatPr defaultColWidth="9.1796875" defaultRowHeight="12.5" x14ac:dyDescent="0.35"/>
  <cols>
    <col min="1" max="2" width="9.1796875" style="82"/>
    <col min="3" max="3" width="16" style="82" bestFit="1" customWidth="1"/>
    <col min="4" max="4" width="14.1796875" style="82" bestFit="1" customWidth="1"/>
    <col min="5" max="5" width="21.26953125" style="82" customWidth="1"/>
    <col min="6" max="17" width="21" style="82" customWidth="1"/>
    <col min="18" max="18" width="21.26953125" style="82" customWidth="1"/>
    <col min="19" max="16384" width="9.1796875" style="82"/>
  </cols>
  <sheetData>
    <row r="2" spans="3:18" ht="15" x14ac:dyDescent="0.35">
      <c r="C2" s="127" t="s">
        <v>144</v>
      </c>
      <c r="D2" s="127"/>
    </row>
    <row r="3" spans="3:18" ht="13" thickBot="1" x14ac:dyDescent="0.4">
      <c r="C3" s="84" t="s">
        <v>145</v>
      </c>
      <c r="D3" s="29"/>
      <c r="E3" s="29">
        <v>45504</v>
      </c>
      <c r="F3" s="29">
        <v>45535</v>
      </c>
      <c r="G3" s="29">
        <v>45565</v>
      </c>
      <c r="H3" s="29">
        <v>45596</v>
      </c>
      <c r="I3" s="29">
        <v>45626</v>
      </c>
      <c r="J3" s="29">
        <v>45657</v>
      </c>
      <c r="K3" s="29">
        <v>45688</v>
      </c>
      <c r="L3" s="29">
        <v>45716</v>
      </c>
      <c r="M3" s="29">
        <v>45747</v>
      </c>
      <c r="N3" s="29">
        <v>45777</v>
      </c>
      <c r="O3" s="29">
        <v>45808</v>
      </c>
      <c r="P3" s="29">
        <v>45838</v>
      </c>
      <c r="Q3" s="29">
        <v>45869</v>
      </c>
      <c r="R3" s="85"/>
    </row>
    <row r="4" spans="3:18" ht="13" thickTop="1" x14ac:dyDescent="0.35">
      <c r="C4" s="86" t="s">
        <v>146</v>
      </c>
      <c r="D4" s="87" t="s">
        <v>70</v>
      </c>
      <c r="E4" s="88">
        <v>3.5724532703708706E-2</v>
      </c>
      <c r="F4" s="88">
        <v>4.036688983633685E-2</v>
      </c>
      <c r="G4" s="88">
        <v>4.471944378025261E-2</v>
      </c>
      <c r="H4" s="88">
        <v>4.9157990277541468E-2</v>
      </c>
      <c r="I4" s="88">
        <v>5.3506968453761239E-2</v>
      </c>
      <c r="J4" s="88">
        <v>5.7906819206364271E-2</v>
      </c>
      <c r="K4" s="88">
        <v>4.7583972364456028E-3</v>
      </c>
      <c r="L4" s="88">
        <v>8.8527780063705364E-3</v>
      </c>
      <c r="M4" s="88">
        <v>1.3509456147598933E-2</v>
      </c>
      <c r="N4" s="88">
        <v>1.944509134269546E-2</v>
      </c>
      <c r="O4" s="88">
        <v>2.4215409171286093E-2</v>
      </c>
      <c r="P4" s="88">
        <v>3.0487982324752749E-2</v>
      </c>
      <c r="Q4" s="88">
        <v>3.5494154913990848E-2</v>
      </c>
      <c r="R4" s="89"/>
    </row>
    <row r="5" spans="3:18" ht="14.5" x14ac:dyDescent="0.35">
      <c r="C5" s="91"/>
      <c r="D5" s="35" t="s">
        <v>67</v>
      </c>
      <c r="E5" s="92">
        <v>3.7286707152226865E-2</v>
      </c>
      <c r="F5" s="92">
        <v>4.179413102987227E-2</v>
      </c>
      <c r="G5" s="92">
        <v>4.6310441129092904E-2</v>
      </c>
      <c r="H5" s="92">
        <v>5.0858356350036667E-2</v>
      </c>
      <c r="I5" s="92">
        <v>5.5154910384291163E-2</v>
      </c>
      <c r="J5" s="92">
        <v>6.0041922394513406E-2</v>
      </c>
      <c r="K5" s="92">
        <v>4.4305727593676823E-3</v>
      </c>
      <c r="L5" s="92">
        <v>8.692858206864126E-3</v>
      </c>
      <c r="M5" s="92">
        <v>1.3210017914128709E-2</v>
      </c>
      <c r="N5" s="92">
        <v>2.0775636069115418E-2</v>
      </c>
      <c r="O5" s="92">
        <v>2.5416318619965742E-2</v>
      </c>
      <c r="P5" s="92">
        <v>3.1409283356089647E-2</v>
      </c>
      <c r="Q5" s="92">
        <v>3.6316681351191642E-2</v>
      </c>
      <c r="R5" s="93"/>
    </row>
    <row r="6" spans="3:18" ht="14.5" x14ac:dyDescent="0.35">
      <c r="C6" s="91"/>
      <c r="D6" s="35" t="s">
        <v>68</v>
      </c>
      <c r="E6" s="92">
        <v>3.9687437902604775E-2</v>
      </c>
      <c r="F6" s="92">
        <v>4.352736981905727E-2</v>
      </c>
      <c r="G6" s="92">
        <v>4.7689735450914691E-2</v>
      </c>
      <c r="H6" s="92">
        <v>5.2625685488074406E-2</v>
      </c>
      <c r="I6" s="92">
        <v>5.8608722392413298E-2</v>
      </c>
      <c r="J6" s="92">
        <v>6.3191728969630642E-2</v>
      </c>
      <c r="K6" s="92">
        <v>4.6379147550746E-3</v>
      </c>
      <c r="L6" s="92">
        <v>8.3745425473803533E-3</v>
      </c>
      <c r="M6" s="92">
        <v>1.3177154406332494E-2</v>
      </c>
      <c r="N6" s="92">
        <v>1.9911928725843839E-2</v>
      </c>
      <c r="O6" s="92">
        <v>2.5388321791509412E-2</v>
      </c>
      <c r="P6" s="92">
        <v>3.2106397216796277E-2</v>
      </c>
      <c r="Q6" s="92">
        <v>3.6333529249408539E-2</v>
      </c>
      <c r="R6" s="93"/>
    </row>
    <row r="7" spans="3:18" ht="14.5" x14ac:dyDescent="0.35">
      <c r="C7" s="91"/>
      <c r="D7" s="35" t="s">
        <v>69</v>
      </c>
      <c r="E7" s="92">
        <v>3.2262964561880152E-2</v>
      </c>
      <c r="F7" s="92">
        <v>3.7354993387270392E-2</v>
      </c>
      <c r="G7" s="92">
        <v>4.1556055988435363E-2</v>
      </c>
      <c r="H7" s="92">
        <v>4.5682256249852775E-2</v>
      </c>
      <c r="I7" s="92">
        <v>4.9550784095227118E-2</v>
      </c>
      <c r="J7" s="92">
        <v>5.3268676702784387E-2</v>
      </c>
      <c r="K7" s="92">
        <v>5.2171066501082468E-3</v>
      </c>
      <c r="L7" s="92">
        <v>9.2140472652464545E-3</v>
      </c>
      <c r="M7" s="92">
        <v>1.3998586868854718E-2</v>
      </c>
      <c r="N7" s="92">
        <v>1.7609874746905348E-2</v>
      </c>
      <c r="O7" s="92">
        <v>2.2312089809598659E-2</v>
      </c>
      <c r="P7" s="92">
        <v>2.8792910219404014E-2</v>
      </c>
      <c r="Q7" s="92">
        <v>3.418080966652412E-2</v>
      </c>
      <c r="R7" s="93"/>
    </row>
    <row r="8" spans="3:18" x14ac:dyDescent="0.35">
      <c r="C8" s="86" t="s">
        <v>147</v>
      </c>
      <c r="D8" s="87" t="s">
        <v>70</v>
      </c>
      <c r="E8" s="88">
        <v>4.0419397303022617E-2</v>
      </c>
      <c r="F8" s="88">
        <v>4.5677622321912872E-2</v>
      </c>
      <c r="G8" s="88">
        <v>5.0751731558224211E-2</v>
      </c>
      <c r="H8" s="88">
        <v>5.584190892828856E-2</v>
      </c>
      <c r="I8" s="88">
        <v>6.0804917479050112E-2</v>
      </c>
      <c r="J8" s="88">
        <v>6.608019657185725E-2</v>
      </c>
      <c r="K8" s="88">
        <v>5.2196478982849742E-3</v>
      </c>
      <c r="L8" s="88">
        <v>9.9313402099293121E-3</v>
      </c>
      <c r="M8" s="88">
        <v>1.5387208781933281E-2</v>
      </c>
      <c r="N8" s="88">
        <v>2.2116034768329355E-2</v>
      </c>
      <c r="O8" s="88">
        <v>2.7518678905037806E-2</v>
      </c>
      <c r="P8" s="88">
        <v>3.4513930732230649E-2</v>
      </c>
      <c r="Q8" s="88">
        <v>4.0195338240323113E-2</v>
      </c>
      <c r="R8" s="89"/>
    </row>
    <row r="9" spans="3:18" ht="14.5" x14ac:dyDescent="0.35">
      <c r="C9" s="94"/>
      <c r="D9" s="35" t="s">
        <v>67</v>
      </c>
      <c r="E9" s="92">
        <v>4.2714690113035754E-2</v>
      </c>
      <c r="F9" s="92">
        <v>4.7907886870325815E-2</v>
      </c>
      <c r="G9" s="92">
        <v>5.3285653446827556E-2</v>
      </c>
      <c r="H9" s="92">
        <v>5.8549891788234568E-2</v>
      </c>
      <c r="I9" s="92">
        <v>6.3466597199508756E-2</v>
      </c>
      <c r="J9" s="92">
        <v>6.9397712037029713E-2</v>
      </c>
      <c r="K9" s="92">
        <v>5.0582533906597445E-3</v>
      </c>
      <c r="L9" s="92">
        <v>9.9738714348282572E-3</v>
      </c>
      <c r="M9" s="92">
        <v>1.5373513141485268E-2</v>
      </c>
      <c r="N9" s="92">
        <v>2.3693882822701733E-2</v>
      </c>
      <c r="O9" s="92">
        <v>2.8997970524028648E-2</v>
      </c>
      <c r="P9" s="92">
        <v>3.5749361587203071E-2</v>
      </c>
      <c r="Q9" s="92">
        <v>4.1382708881823792E-2</v>
      </c>
      <c r="R9" s="93"/>
    </row>
    <row r="10" spans="3:18" ht="14.5" x14ac:dyDescent="0.35">
      <c r="C10" s="94"/>
      <c r="D10" s="35" t="s">
        <v>68</v>
      </c>
      <c r="E10" s="92">
        <v>4.2976613815474178E-2</v>
      </c>
      <c r="F10" s="92">
        <v>4.7236485248054932E-2</v>
      </c>
      <c r="G10" s="92">
        <v>5.1829349669139171E-2</v>
      </c>
      <c r="H10" s="92">
        <v>5.7186708455887025E-2</v>
      </c>
      <c r="I10" s="92">
        <v>6.3650458696096576E-2</v>
      </c>
      <c r="J10" s="92">
        <v>6.907211126942478E-2</v>
      </c>
      <c r="K10" s="92">
        <v>5.0696632618480739E-3</v>
      </c>
      <c r="L10" s="92">
        <v>9.2069137799976643E-3</v>
      </c>
      <c r="M10" s="92">
        <v>1.455452545496962E-2</v>
      </c>
      <c r="N10" s="92">
        <v>2.1778331927322765E-2</v>
      </c>
      <c r="O10" s="92">
        <v>2.7666711246063305E-2</v>
      </c>
      <c r="P10" s="92">
        <v>3.484774537345036E-2</v>
      </c>
      <c r="Q10" s="92">
        <v>3.960574558659731E-2</v>
      </c>
      <c r="R10" s="93"/>
    </row>
    <row r="11" spans="3:18" ht="14.5" x14ac:dyDescent="0.35">
      <c r="C11" s="94"/>
      <c r="D11" s="35" t="s">
        <v>69</v>
      </c>
      <c r="E11" s="92">
        <v>3.6539569604299757E-2</v>
      </c>
      <c r="F11" s="92">
        <v>4.2224918597053761E-2</v>
      </c>
      <c r="G11" s="92">
        <v>4.7070137624050046E-2</v>
      </c>
      <c r="H11" s="92">
        <v>5.1844233680255973E-2</v>
      </c>
      <c r="I11" s="92">
        <v>5.6366559765657791E-2</v>
      </c>
      <c r="J11" s="92">
        <v>6.077301486537854E-2</v>
      </c>
      <c r="K11" s="92">
        <v>5.471040079485982E-3</v>
      </c>
      <c r="L11" s="92">
        <v>1.0116689199412523E-2</v>
      </c>
      <c r="M11" s="92">
        <v>1.5677218124057694E-2</v>
      </c>
      <c r="N11" s="92">
        <v>2.0283562233116247E-2</v>
      </c>
      <c r="O11" s="92">
        <v>2.5651074902318053E-2</v>
      </c>
      <c r="P11" s="92">
        <v>3.288801042011253E-2</v>
      </c>
      <c r="Q11" s="92">
        <v>3.8932243551037832E-2</v>
      </c>
      <c r="R11" s="93"/>
    </row>
    <row r="12" spans="3:18" x14ac:dyDescent="0.35">
      <c r="C12" s="86" t="s">
        <v>148</v>
      </c>
      <c r="D12" s="87" t="s">
        <v>70</v>
      </c>
      <c r="E12" s="88">
        <v>3.3508267538145425E-2</v>
      </c>
      <c r="F12" s="88">
        <v>4.6714175944094986E-2</v>
      </c>
      <c r="G12" s="88">
        <v>5.4870561459158633E-2</v>
      </c>
      <c r="H12" s="88">
        <v>5.5226905472164155E-2</v>
      </c>
      <c r="I12" s="88">
        <v>5.3668920509129477E-2</v>
      </c>
      <c r="J12" s="88">
        <v>5.6463695819481741E-2</v>
      </c>
      <c r="K12" s="88">
        <v>5.0853090135222255E-3</v>
      </c>
      <c r="L12" s="88">
        <v>1.3024749221763154E-3</v>
      </c>
      <c r="M12" s="88">
        <v>7.0194114547990618E-3</v>
      </c>
      <c r="N12" s="88">
        <v>2.0278514337664241E-2</v>
      </c>
      <c r="O12" s="88">
        <v>3.0554636725111994E-2</v>
      </c>
      <c r="P12" s="88">
        <v>3.3568325666681643E-2</v>
      </c>
      <c r="Q12" s="88">
        <v>4.2230031185101914E-2</v>
      </c>
      <c r="R12" s="89"/>
    </row>
    <row r="13" spans="3:18" ht="14.5" x14ac:dyDescent="0.35">
      <c r="C13" s="91"/>
      <c r="D13" s="35" t="s">
        <v>67</v>
      </c>
      <c r="E13" s="92">
        <v>3.2370837482679576E-2</v>
      </c>
      <c r="F13" s="92">
        <v>4.8490039523663452E-2</v>
      </c>
      <c r="G13" s="92">
        <v>5.7348883778383736E-2</v>
      </c>
      <c r="H13" s="92">
        <v>5.6763958559847796E-2</v>
      </c>
      <c r="I13" s="92">
        <v>5.338666978165222E-2</v>
      </c>
      <c r="J13" s="92">
        <v>5.652910754813982E-2</v>
      </c>
      <c r="K13" s="92">
        <v>4.4023725058046801E-3</v>
      </c>
      <c r="L13" s="92">
        <v>-2.487384774714363E-3</v>
      </c>
      <c r="M13" s="92">
        <v>4.0826506343493675E-3</v>
      </c>
      <c r="N13" s="92">
        <v>2.0137991180606517E-2</v>
      </c>
      <c r="O13" s="92">
        <v>3.1795091347309172E-2</v>
      </c>
      <c r="P13" s="92">
        <v>3.3576877006271801E-2</v>
      </c>
      <c r="Q13" s="92">
        <v>4.2940608398724836E-2</v>
      </c>
      <c r="R13" s="93"/>
    </row>
    <row r="14" spans="3:18" ht="14.5" x14ac:dyDescent="0.35">
      <c r="C14" s="91"/>
      <c r="D14" s="35" t="s">
        <v>68</v>
      </c>
      <c r="E14" s="92">
        <v>3.5420433640766184E-2</v>
      </c>
      <c r="F14" s="92">
        <v>4.9509689822058216E-2</v>
      </c>
      <c r="G14" s="92">
        <v>5.6178371412006933E-2</v>
      </c>
      <c r="H14" s="92">
        <v>5.6428693679309201E-2</v>
      </c>
      <c r="I14" s="92">
        <v>5.127779429179035E-2</v>
      </c>
      <c r="J14" s="92">
        <v>5.3181502181606992E-2</v>
      </c>
      <c r="K14" s="92">
        <v>3.4604620702959245E-3</v>
      </c>
      <c r="L14" s="92">
        <v>-7.0737576571954525E-3</v>
      </c>
      <c r="M14" s="92">
        <v>6.7453857770997895E-4</v>
      </c>
      <c r="N14" s="92">
        <v>1.5071672331850335E-2</v>
      </c>
      <c r="O14" s="92">
        <v>2.8907787454581842E-2</v>
      </c>
      <c r="P14" s="92">
        <v>3.0719856092855172E-2</v>
      </c>
      <c r="Q14" s="92">
        <v>4.041448437696999E-2</v>
      </c>
      <c r="R14" s="93"/>
    </row>
    <row r="15" spans="3:18" ht="14.5" x14ac:dyDescent="0.35">
      <c r="C15" s="91"/>
      <c r="D15" s="35" t="s">
        <v>69</v>
      </c>
      <c r="E15" s="92">
        <v>3.4336713118304697E-2</v>
      </c>
      <c r="F15" s="92">
        <v>4.3430335240028622E-2</v>
      </c>
      <c r="G15" s="92">
        <v>5.1182616924633779E-2</v>
      </c>
      <c r="H15" s="92">
        <v>5.2807374344201539E-2</v>
      </c>
      <c r="I15" s="92">
        <v>5.4855114766557474E-2</v>
      </c>
      <c r="J15" s="92">
        <v>5.7499768579431475E-2</v>
      </c>
      <c r="K15" s="92">
        <v>6.4766893126829454E-3</v>
      </c>
      <c r="L15" s="92">
        <v>8.7550573822777165E-3</v>
      </c>
      <c r="M15" s="92">
        <v>1.2724936980542263E-2</v>
      </c>
      <c r="N15" s="92">
        <v>2.2157575696530402E-2</v>
      </c>
      <c r="O15" s="92">
        <v>2.9568981920553686E-2</v>
      </c>
      <c r="P15" s="92">
        <v>3.4491943176548079E-2</v>
      </c>
      <c r="Q15" s="92">
        <v>4.1954126474576532E-2</v>
      </c>
      <c r="R15" s="93"/>
    </row>
    <row r="16" spans="3:18" ht="25" x14ac:dyDescent="0.35">
      <c r="C16" s="95" t="s">
        <v>149</v>
      </c>
      <c r="D16" s="96" t="s">
        <v>70</v>
      </c>
      <c r="E16" s="97">
        <v>0.97352246469026638</v>
      </c>
      <c r="F16" s="97">
        <v>0.97361076345409936</v>
      </c>
      <c r="G16" s="97">
        <v>0.97448636384325915</v>
      </c>
      <c r="H16" s="97">
        <v>0.97377690488029567</v>
      </c>
      <c r="I16" s="97">
        <v>0.97510561809179797</v>
      </c>
      <c r="J16" s="97">
        <v>0.97687290465484289</v>
      </c>
      <c r="K16" s="97">
        <v>0.97469702556669746</v>
      </c>
      <c r="L16" s="97">
        <v>0.97525478518797648</v>
      </c>
      <c r="M16" s="97">
        <v>0.97516551509127181</v>
      </c>
      <c r="N16" s="97">
        <v>0.9737122321831877</v>
      </c>
      <c r="O16" s="97">
        <v>0.97377424667347634</v>
      </c>
      <c r="P16" s="97">
        <v>0.97380187134183516</v>
      </c>
      <c r="Q16" s="97">
        <v>0.97495327429118028</v>
      </c>
      <c r="R16" s="98"/>
    </row>
    <row r="17" spans="3:18" ht="14.5" x14ac:dyDescent="0.35">
      <c r="C17" s="91"/>
      <c r="D17" s="35" t="s">
        <v>67</v>
      </c>
      <c r="E17" s="92">
        <v>0.96146480460851458</v>
      </c>
      <c r="F17" s="92">
        <v>0.96073158799308078</v>
      </c>
      <c r="G17" s="92">
        <v>0.96253169734746058</v>
      </c>
      <c r="H17" s="92">
        <v>0.9635506289591611</v>
      </c>
      <c r="I17" s="92">
        <v>0.96433521370385467</v>
      </c>
      <c r="J17" s="92">
        <v>0.96540389188922471</v>
      </c>
      <c r="K17" s="92">
        <v>0.96484826128150436</v>
      </c>
      <c r="L17" s="92">
        <v>0.96412508569190247</v>
      </c>
      <c r="M17" s="92">
        <v>0.96324831006075684</v>
      </c>
      <c r="N17" s="92">
        <v>0.96040865070258408</v>
      </c>
      <c r="O17" s="92">
        <v>0.96070847262461456</v>
      </c>
      <c r="P17" s="92">
        <v>0.96211398081527988</v>
      </c>
      <c r="Q17" s="92">
        <v>0.96223937528724679</v>
      </c>
      <c r="R17" s="93"/>
    </row>
    <row r="18" spans="3:18" ht="14.5" x14ac:dyDescent="0.35">
      <c r="C18" s="91"/>
      <c r="D18" s="35" t="s">
        <v>68</v>
      </c>
      <c r="E18" s="92">
        <v>0.98486718447427013</v>
      </c>
      <c r="F18" s="92">
        <v>0.98174578580758398</v>
      </c>
      <c r="G18" s="92">
        <v>0.98222984693117577</v>
      </c>
      <c r="H18" s="92">
        <v>0.98468625971275459</v>
      </c>
      <c r="I18" s="92">
        <v>0.9830255253826472</v>
      </c>
      <c r="J18" s="92">
        <v>0.98565101340117256</v>
      </c>
      <c r="K18" s="92">
        <v>0.98102871478300646</v>
      </c>
      <c r="L18" s="92">
        <v>0.98135671683801684</v>
      </c>
      <c r="M18" s="92">
        <v>0.98086685083717962</v>
      </c>
      <c r="N18" s="92">
        <v>0.98195212654636554</v>
      </c>
      <c r="O18" s="92">
        <v>0.97998563222181889</v>
      </c>
      <c r="P18" s="92">
        <v>0.98110630952941069</v>
      </c>
      <c r="Q18" s="92">
        <v>0.97984051033532216</v>
      </c>
      <c r="R18" s="93"/>
    </row>
    <row r="19" spans="3:18" ht="14.5" x14ac:dyDescent="0.35">
      <c r="C19" s="99"/>
      <c r="D19" s="100" t="s">
        <v>69</v>
      </c>
      <c r="E19" s="101">
        <v>0.98577127243561513</v>
      </c>
      <c r="F19" s="101">
        <v>0.98812892605650438</v>
      </c>
      <c r="G19" s="101">
        <v>0.98784010370002118</v>
      </c>
      <c r="H19" s="101">
        <v>0.98363798282173753</v>
      </c>
      <c r="I19" s="101">
        <v>0.98660031803590831</v>
      </c>
      <c r="J19" s="101">
        <v>0.9886965907782459</v>
      </c>
      <c r="K19" s="101">
        <v>0.9851649389798699</v>
      </c>
      <c r="L19" s="101">
        <v>0.98728292692768549</v>
      </c>
      <c r="M19" s="101">
        <v>0.98826226683981999</v>
      </c>
      <c r="N19" s="101">
        <v>0.98771791529234421</v>
      </c>
      <c r="O19" s="101">
        <v>0.98816043579540558</v>
      </c>
      <c r="P19" s="101">
        <v>0.98598952908935378</v>
      </c>
      <c r="Q19" s="101">
        <v>0.98930393429660035</v>
      </c>
      <c r="R19" s="102"/>
    </row>
    <row r="20" spans="3:18" x14ac:dyDescent="0.35">
      <c r="C20" s="103"/>
    </row>
    <row r="21" spans="3:18" x14ac:dyDescent="0.35">
      <c r="E21" s="83"/>
      <c r="F21" s="83"/>
      <c r="G21" s="83"/>
      <c r="H21" s="83"/>
      <c r="I21" s="83"/>
      <c r="J21" s="83"/>
      <c r="K21" s="83"/>
      <c r="L21" s="83"/>
      <c r="M21" s="83"/>
      <c r="N21" s="83"/>
      <c r="O21" s="83"/>
      <c r="P21" s="83"/>
      <c r="Q21" s="83"/>
      <c r="R21" s="90"/>
    </row>
    <row r="22" spans="3:18" ht="15" x14ac:dyDescent="0.35">
      <c r="C22" s="127" t="s">
        <v>150</v>
      </c>
      <c r="D22" s="127"/>
    </row>
    <row r="23" spans="3:18" ht="13" thickBot="1" x14ac:dyDescent="0.4">
      <c r="C23" s="84" t="s">
        <v>145</v>
      </c>
      <c r="D23" s="29"/>
      <c r="E23" s="29">
        <v>45504</v>
      </c>
      <c r="F23" s="29">
        <v>45535</v>
      </c>
      <c r="G23" s="29">
        <v>45565</v>
      </c>
      <c r="H23" s="29">
        <v>45596</v>
      </c>
      <c r="I23" s="29">
        <v>45626</v>
      </c>
      <c r="J23" s="29">
        <v>45657</v>
      </c>
      <c r="K23" s="29">
        <v>45688</v>
      </c>
      <c r="L23" s="29">
        <v>45716</v>
      </c>
      <c r="M23" s="29">
        <v>45747</v>
      </c>
      <c r="N23" s="29">
        <v>45777</v>
      </c>
      <c r="O23" s="29">
        <v>45808</v>
      </c>
      <c r="P23" s="29">
        <v>45838</v>
      </c>
      <c r="Q23" s="29">
        <v>45869</v>
      </c>
      <c r="R23" s="85"/>
    </row>
    <row r="24" spans="3:18" ht="13" thickTop="1" x14ac:dyDescent="0.35">
      <c r="C24" s="86" t="s">
        <v>146</v>
      </c>
      <c r="D24" s="87" t="s">
        <v>70</v>
      </c>
      <c r="E24" s="88">
        <v>3.5777777774750365E-2</v>
      </c>
      <c r="F24" s="88">
        <v>4.0425476010076386E-2</v>
      </c>
      <c r="G24" s="88">
        <v>4.478036648611243E-2</v>
      </c>
      <c r="H24" s="88">
        <v>4.9192705363192986E-2</v>
      </c>
      <c r="I24" s="88">
        <v>5.3545351480822789E-2</v>
      </c>
      <c r="J24" s="88">
        <v>5.7926133604437602E-2</v>
      </c>
      <c r="K24" s="88">
        <v>4.7691484160784937E-3</v>
      </c>
      <c r="L24" s="88">
        <v>8.8676358464986407E-3</v>
      </c>
      <c r="M24" s="88">
        <v>1.3531364903099054E-2</v>
      </c>
      <c r="N24" s="88">
        <v>1.9486407983711256E-2</v>
      </c>
      <c r="O24" s="88">
        <v>2.4256400705173931E-2</v>
      </c>
      <c r="P24" s="88">
        <v>3.0518037889766862E-2</v>
      </c>
      <c r="Q24" s="88">
        <v>3.5531439117702249E-2</v>
      </c>
      <c r="R24" s="89"/>
    </row>
    <row r="25" spans="3:18" ht="14.5" x14ac:dyDescent="0.35">
      <c r="C25" s="91"/>
      <c r="D25" s="35" t="s">
        <v>67</v>
      </c>
      <c r="E25" s="92">
        <v>3.735721233837154E-2</v>
      </c>
      <c r="F25" s="92">
        <v>4.1875534422840748E-2</v>
      </c>
      <c r="G25" s="92">
        <v>4.6397955119263437E-2</v>
      </c>
      <c r="H25" s="92">
        <v>5.0944780666506012E-2</v>
      </c>
      <c r="I25" s="92">
        <v>5.5252760003521736E-2</v>
      </c>
      <c r="J25" s="92">
        <v>6.0090663806894255E-2</v>
      </c>
      <c r="K25" s="92">
        <v>4.4481552311827401E-3</v>
      </c>
      <c r="L25" s="92">
        <v>8.7215654694716357E-3</v>
      </c>
      <c r="M25" s="92">
        <v>1.3246881574588247E-2</v>
      </c>
      <c r="N25" s="92">
        <v>2.0852396471160779E-2</v>
      </c>
      <c r="O25" s="92">
        <v>2.5489325764336216E-2</v>
      </c>
      <c r="P25" s="92">
        <v>3.1444392300619031E-2</v>
      </c>
      <c r="Q25" s="92">
        <v>3.6367516509471509E-2</v>
      </c>
      <c r="R25" s="93"/>
    </row>
    <row r="26" spans="3:18" ht="14.5" x14ac:dyDescent="0.35">
      <c r="C26" s="91"/>
      <c r="D26" s="35" t="s">
        <v>68</v>
      </c>
      <c r="E26" s="92">
        <v>3.9739945494624528E-2</v>
      </c>
      <c r="F26" s="92">
        <v>4.3587337458009787E-2</v>
      </c>
      <c r="G26" s="92">
        <v>4.7755185419270027E-2</v>
      </c>
      <c r="H26" s="92">
        <v>5.2508948682945471E-2</v>
      </c>
      <c r="I26" s="92">
        <v>5.8499527350910699E-2</v>
      </c>
      <c r="J26" s="92">
        <v>6.3151195230422591E-2</v>
      </c>
      <c r="K26" s="92">
        <v>4.6392854514814381E-3</v>
      </c>
      <c r="L26" s="92">
        <v>8.3806173087894002E-3</v>
      </c>
      <c r="M26" s="92">
        <v>1.3189412848411866E-2</v>
      </c>
      <c r="N26" s="92">
        <v>1.9930698864213215E-2</v>
      </c>
      <c r="O26" s="92">
        <v>2.5417304396420728E-2</v>
      </c>
      <c r="P26" s="92">
        <v>3.2139362494361785E-2</v>
      </c>
      <c r="Q26" s="92">
        <v>3.6367687440822839E-2</v>
      </c>
      <c r="R26" s="93"/>
    </row>
    <row r="27" spans="3:18" ht="14.5" x14ac:dyDescent="0.35">
      <c r="C27" s="91"/>
      <c r="D27" s="35" t="s">
        <v>69</v>
      </c>
      <c r="E27" s="92">
        <v>3.2272399591414216E-2</v>
      </c>
      <c r="F27" s="92">
        <v>3.7365343419657568E-2</v>
      </c>
      <c r="G27" s="92">
        <v>4.1562911686436783E-2</v>
      </c>
      <c r="H27" s="92">
        <v>4.5681544143575524E-2</v>
      </c>
      <c r="I27" s="92">
        <v>4.9536619462323191E-2</v>
      </c>
      <c r="J27" s="92">
        <v>5.3243582670667658E-2</v>
      </c>
      <c r="K27" s="92">
        <v>5.2235222111636356E-3</v>
      </c>
      <c r="L27" s="92">
        <v>9.2162405156230101E-3</v>
      </c>
      <c r="M27" s="92">
        <v>1.4006605528049155E-2</v>
      </c>
      <c r="N27" s="92">
        <v>1.7608947291740125E-2</v>
      </c>
      <c r="O27" s="92">
        <v>2.2309609424226461E-2</v>
      </c>
      <c r="P27" s="92">
        <v>2.8807815786111315E-2</v>
      </c>
      <c r="Q27" s="92">
        <v>3.4197158046464775E-2</v>
      </c>
      <c r="R27" s="93"/>
    </row>
    <row r="28" spans="3:18" x14ac:dyDescent="0.35">
      <c r="C28" s="86" t="s">
        <v>147</v>
      </c>
      <c r="D28" s="87" t="s">
        <v>70</v>
      </c>
      <c r="E28" s="88">
        <v>4.0459025146777218E-2</v>
      </c>
      <c r="F28" s="88">
        <v>4.5720417667771518E-2</v>
      </c>
      <c r="G28" s="88">
        <v>5.0796354792012458E-2</v>
      </c>
      <c r="H28" s="88">
        <v>5.5860241047277583E-2</v>
      </c>
      <c r="I28" s="88">
        <v>6.0825042449914712E-2</v>
      </c>
      <c r="J28" s="88">
        <v>6.6078684215044509E-2</v>
      </c>
      <c r="K28" s="88">
        <v>5.2270861304623932E-3</v>
      </c>
      <c r="L28" s="88">
        <v>9.9399867783704007E-3</v>
      </c>
      <c r="M28" s="88">
        <v>1.5401257791381408E-2</v>
      </c>
      <c r="N28" s="88">
        <v>2.214937865888416E-2</v>
      </c>
      <c r="O28" s="88">
        <v>2.7546958176739713E-2</v>
      </c>
      <c r="P28" s="88">
        <v>3.4528282246923198E-2</v>
      </c>
      <c r="Q28" s="88">
        <v>4.021506055245113E-2</v>
      </c>
      <c r="R28" s="89"/>
    </row>
    <row r="29" spans="3:18" ht="14.5" x14ac:dyDescent="0.35">
      <c r="C29" s="94"/>
      <c r="D29" s="35" t="s">
        <v>67</v>
      </c>
      <c r="E29" s="92">
        <v>4.28000156631832E-2</v>
      </c>
      <c r="F29" s="92">
        <v>4.8005198264637283E-2</v>
      </c>
      <c r="G29" s="92">
        <v>5.3393623149149284E-2</v>
      </c>
      <c r="H29" s="92">
        <v>5.8655733074381988E-2</v>
      </c>
      <c r="I29" s="92">
        <v>6.3586011476744392E-2</v>
      </c>
      <c r="J29" s="92">
        <v>6.9466150216286535E-2</v>
      </c>
      <c r="K29" s="92">
        <v>5.0773618112346375E-3</v>
      </c>
      <c r="L29" s="92">
        <v>1.0004721496602613E-2</v>
      </c>
      <c r="M29" s="92">
        <v>1.5414174605868764E-2</v>
      </c>
      <c r="N29" s="92">
        <v>2.3777831699027002E-2</v>
      </c>
      <c r="O29" s="92">
        <v>2.9074584604593074E-2</v>
      </c>
      <c r="P29" s="92">
        <v>3.5786642228192798E-2</v>
      </c>
      <c r="Q29" s="92">
        <v>4.1437500067496691E-2</v>
      </c>
      <c r="R29" s="93"/>
    </row>
    <row r="30" spans="3:18" ht="14.5" x14ac:dyDescent="0.35">
      <c r="C30" s="94"/>
      <c r="D30" s="35" t="s">
        <v>68</v>
      </c>
      <c r="E30" s="92">
        <v>4.3003603707111621E-2</v>
      </c>
      <c r="F30" s="92">
        <v>4.7267201692732741E-2</v>
      </c>
      <c r="G30" s="92">
        <v>5.1861771233342603E-2</v>
      </c>
      <c r="H30" s="92">
        <v>5.7057876726100222E-2</v>
      </c>
      <c r="I30" s="92">
        <v>6.3523774002745254E-2</v>
      </c>
      <c r="J30" s="92">
        <v>6.9011518357326343E-2</v>
      </c>
      <c r="K30" s="92">
        <v>5.0693895622978668E-3</v>
      </c>
      <c r="L30" s="92">
        <v>9.2062399081020065E-3</v>
      </c>
      <c r="M30" s="92">
        <v>1.4554535110174424E-2</v>
      </c>
      <c r="N30" s="92">
        <v>2.1780596072095572E-2</v>
      </c>
      <c r="O30" s="92">
        <v>2.767414729476864E-2</v>
      </c>
      <c r="P30" s="92">
        <v>3.4853544129815027E-2</v>
      </c>
      <c r="Q30" s="92">
        <v>3.9610806154428573E-2</v>
      </c>
      <c r="R30" s="93"/>
    </row>
    <row r="31" spans="3:18" ht="14.5" x14ac:dyDescent="0.35">
      <c r="C31" s="94"/>
      <c r="D31" s="35" t="s">
        <v>69</v>
      </c>
      <c r="E31" s="92">
        <v>3.6504915756219933E-2</v>
      </c>
      <c r="F31" s="92">
        <v>4.2186079405307345E-2</v>
      </c>
      <c r="G31" s="92">
        <v>4.7022569593619938E-2</v>
      </c>
      <c r="H31" s="92">
        <v>5.1784023371983914E-2</v>
      </c>
      <c r="I31" s="92">
        <v>5.6287658226558804E-2</v>
      </c>
      <c r="J31" s="92">
        <v>6.0678543133942116E-2</v>
      </c>
      <c r="K31" s="92">
        <v>5.4674577898740761E-3</v>
      </c>
      <c r="L31" s="92">
        <v>1.0103283483802626E-2</v>
      </c>
      <c r="M31" s="92">
        <v>1.5665975420757913E-2</v>
      </c>
      <c r="N31" s="92">
        <v>2.0261572239961136E-2</v>
      </c>
      <c r="O31" s="92">
        <v>2.5622092436067417E-2</v>
      </c>
      <c r="P31" s="92">
        <v>3.2872416678972921E-2</v>
      </c>
      <c r="Q31" s="92">
        <v>3.891260493829949E-2</v>
      </c>
      <c r="R31" s="93"/>
    </row>
    <row r="32" spans="3:18" x14ac:dyDescent="0.35">
      <c r="C32" s="86" t="s">
        <v>148</v>
      </c>
      <c r="D32" s="87" t="s">
        <v>70</v>
      </c>
      <c r="E32" s="88">
        <v>3.3508335401666124E-2</v>
      </c>
      <c r="F32" s="88">
        <v>4.676191455720731E-2</v>
      </c>
      <c r="G32" s="88">
        <v>5.4935619285785733E-2</v>
      </c>
      <c r="H32" s="88">
        <v>5.5272584074877784E-2</v>
      </c>
      <c r="I32" s="88">
        <v>5.3663115125735503E-2</v>
      </c>
      <c r="J32" s="88">
        <v>5.6409104172522637E-2</v>
      </c>
      <c r="K32" s="88">
        <v>5.094699697624102E-3</v>
      </c>
      <c r="L32" s="88">
        <v>1.2362714199633082E-3</v>
      </c>
      <c r="M32" s="88">
        <v>6.9802734086293061E-3</v>
      </c>
      <c r="N32" s="88">
        <v>2.0301824444572254E-2</v>
      </c>
      <c r="O32" s="88">
        <v>3.0604212375946131E-2</v>
      </c>
      <c r="P32" s="88">
        <v>3.3550976632056251E-2</v>
      </c>
      <c r="Q32" s="88">
        <v>4.2226043390970948E-2</v>
      </c>
      <c r="R32" s="89"/>
    </row>
    <row r="33" spans="3:18" ht="14.5" x14ac:dyDescent="0.35">
      <c r="C33" s="91"/>
      <c r="D33" s="35" t="s">
        <v>67</v>
      </c>
      <c r="E33" s="92">
        <v>3.2395486293726343E-2</v>
      </c>
      <c r="F33" s="92">
        <v>4.8578812913635333E-2</v>
      </c>
      <c r="G33" s="92">
        <v>5.7458460469087883E-2</v>
      </c>
      <c r="H33" s="92">
        <v>5.6865645305779561E-2</v>
      </c>
      <c r="I33" s="92">
        <v>5.3432778449206866E-2</v>
      </c>
      <c r="J33" s="92">
        <v>5.650873179231506E-2</v>
      </c>
      <c r="K33" s="92">
        <v>4.4178007777067024E-3</v>
      </c>
      <c r="L33" s="92">
        <v>-2.5729075337326064E-3</v>
      </c>
      <c r="M33" s="92">
        <v>4.0464293751827935E-3</v>
      </c>
      <c r="N33" s="92">
        <v>2.0199879520589163E-2</v>
      </c>
      <c r="O33" s="92">
        <v>3.1898636830243958E-2</v>
      </c>
      <c r="P33" s="92">
        <v>3.3575760798253425E-2</v>
      </c>
      <c r="Q33" s="92">
        <v>4.2963804210090571E-2</v>
      </c>
      <c r="R33" s="93"/>
    </row>
    <row r="34" spans="3:18" ht="14.5" x14ac:dyDescent="0.35">
      <c r="C34" s="91"/>
      <c r="D34" s="35" t="s">
        <v>68</v>
      </c>
      <c r="E34" s="92">
        <v>3.5495760723057504E-2</v>
      </c>
      <c r="F34" s="92">
        <v>4.9592984881721196E-2</v>
      </c>
      <c r="G34" s="92">
        <v>5.6265935549181571E-2</v>
      </c>
      <c r="H34" s="92">
        <v>5.6513516245565713E-2</v>
      </c>
      <c r="I34" s="92">
        <v>5.1346761127305351E-2</v>
      </c>
      <c r="J34" s="92">
        <v>5.3216494656963272E-2</v>
      </c>
      <c r="K34" s="92">
        <v>3.4629638128218922E-3</v>
      </c>
      <c r="L34" s="92">
        <v>-7.0971496894071872E-3</v>
      </c>
      <c r="M34" s="92">
        <v>6.5611960401043893E-4</v>
      </c>
      <c r="N34" s="92">
        <v>1.5064272823247613E-2</v>
      </c>
      <c r="O34" s="92">
        <v>2.8915776885832929E-2</v>
      </c>
      <c r="P34" s="92">
        <v>3.0723601557788031E-2</v>
      </c>
      <c r="Q34" s="92">
        <v>4.042244360282593E-2</v>
      </c>
      <c r="R34" s="93"/>
    </row>
    <row r="35" spans="3:18" ht="14.5" x14ac:dyDescent="0.35">
      <c r="C35" s="91"/>
      <c r="D35" s="35" t="s">
        <v>69</v>
      </c>
      <c r="E35" s="92">
        <v>3.4275544193831532E-2</v>
      </c>
      <c r="F35" s="92">
        <v>4.3394640087795359E-2</v>
      </c>
      <c r="G35" s="92">
        <v>5.1167466997441263E-2</v>
      </c>
      <c r="H35" s="92">
        <v>5.2755980380110312E-2</v>
      </c>
      <c r="I35" s="92">
        <v>5.4765601351006346E-2</v>
      </c>
      <c r="J35" s="92">
        <v>5.7381932272650198E-2</v>
      </c>
      <c r="K35" s="92">
        <v>6.488714306771331E-3</v>
      </c>
      <c r="L35" s="92">
        <v>8.739244968283516E-3</v>
      </c>
      <c r="M35" s="92">
        <v>1.2706043532356047E-2</v>
      </c>
      <c r="N35" s="92">
        <v>2.2162335392318822E-2</v>
      </c>
      <c r="O35" s="92">
        <v>2.9568263131726346E-2</v>
      </c>
      <c r="P35" s="92">
        <v>3.4457796921160411E-2</v>
      </c>
      <c r="Q35" s="92">
        <v>4.1917340168622308E-2</v>
      </c>
      <c r="R35" s="93"/>
    </row>
    <row r="36" spans="3:18" ht="25" x14ac:dyDescent="0.35">
      <c r="C36" s="95" t="s">
        <v>149</v>
      </c>
      <c r="D36" s="96" t="s">
        <v>70</v>
      </c>
      <c r="E36" s="97">
        <v>0.97354761136536971</v>
      </c>
      <c r="F36" s="97">
        <v>0.97360691050915737</v>
      </c>
      <c r="G36" s="97">
        <v>0.97448487527702576</v>
      </c>
      <c r="H36" s="97">
        <v>0.97380665984002357</v>
      </c>
      <c r="I36" s="97">
        <v>0.97513065158210432</v>
      </c>
      <c r="J36" s="97">
        <v>0.97701907864423432</v>
      </c>
      <c r="K36" s="97">
        <v>0.97484295812937405</v>
      </c>
      <c r="L36" s="97">
        <v>0.97542326656368983</v>
      </c>
      <c r="M36" s="97">
        <v>0.97529940752235145</v>
      </c>
      <c r="N36" s="97">
        <v>0.97380312021353266</v>
      </c>
      <c r="O36" s="97">
        <v>0.97389156615358063</v>
      </c>
      <c r="P36" s="97">
        <v>0.97395659904321541</v>
      </c>
      <c r="Q36" s="97">
        <v>0.97509441579895839</v>
      </c>
      <c r="R36" s="98"/>
    </row>
    <row r="37" spans="3:18" ht="14.5" x14ac:dyDescent="0.35">
      <c r="C37" s="91"/>
      <c r="D37" s="35" t="s">
        <v>67</v>
      </c>
      <c r="E37" s="92">
        <v>0.96149830950454329</v>
      </c>
      <c r="F37" s="92">
        <v>0.96074414130520458</v>
      </c>
      <c r="G37" s="92">
        <v>0.96254641859059475</v>
      </c>
      <c r="H37" s="92">
        <v>0.96360653924333628</v>
      </c>
      <c r="I37" s="92">
        <v>0.96436527491089319</v>
      </c>
      <c r="J37" s="92">
        <v>0.96563745442640891</v>
      </c>
      <c r="K37" s="92">
        <v>0.96512775797645001</v>
      </c>
      <c r="L37" s="92">
        <v>0.96439534812647942</v>
      </c>
      <c r="M37" s="92">
        <v>0.96346080418373614</v>
      </c>
      <c r="N37" s="92">
        <v>0.96056102705567281</v>
      </c>
      <c r="O37" s="92">
        <v>0.96090451538160093</v>
      </c>
      <c r="P37" s="92">
        <v>0.96236896416310236</v>
      </c>
      <c r="Q37" s="92">
        <v>0.96247925410250679</v>
      </c>
      <c r="R37" s="93"/>
    </row>
    <row r="38" spans="3:18" ht="14.5" x14ac:dyDescent="0.35">
      <c r="C38" s="91"/>
      <c r="D38" s="35" t="s">
        <v>68</v>
      </c>
      <c r="E38" s="92">
        <v>0.9850529129158917</v>
      </c>
      <c r="F38" s="92">
        <v>0.98194442033517015</v>
      </c>
      <c r="G38" s="92">
        <v>0.98239534477864765</v>
      </c>
      <c r="H38" s="92">
        <v>0.98508598752167309</v>
      </c>
      <c r="I38" s="92">
        <v>0.98339508197231007</v>
      </c>
      <c r="J38" s="92">
        <v>0.98602212820436896</v>
      </c>
      <c r="K38" s="92">
        <v>0.98141062990880568</v>
      </c>
      <c r="L38" s="92">
        <v>0.9817336843934501</v>
      </c>
      <c r="M38" s="92">
        <v>0.98123982634584195</v>
      </c>
      <c r="N38" s="92">
        <v>0.98231441648336959</v>
      </c>
      <c r="O38" s="92">
        <v>0.98031651174034395</v>
      </c>
      <c r="P38" s="92">
        <v>0.98154008567299156</v>
      </c>
      <c r="Q38" s="92">
        <v>0.98019219995080809</v>
      </c>
      <c r="R38" s="93"/>
    </row>
    <row r="39" spans="3:18" ht="14.5" x14ac:dyDescent="0.35">
      <c r="C39" s="99"/>
      <c r="D39" s="100" t="s">
        <v>69</v>
      </c>
      <c r="E39" s="101">
        <v>0.98573423773659641</v>
      </c>
      <c r="F39" s="101">
        <v>0.98804976474230188</v>
      </c>
      <c r="G39" s="101">
        <v>0.98777292024884422</v>
      </c>
      <c r="H39" s="101">
        <v>0.98350097093994238</v>
      </c>
      <c r="I39" s="101">
        <v>0.98650735151295965</v>
      </c>
      <c r="J39" s="101">
        <v>0.98865473480061949</v>
      </c>
      <c r="K39" s="101">
        <v>0.98506431009364592</v>
      </c>
      <c r="L39" s="101">
        <v>0.98725935655023045</v>
      </c>
      <c r="M39" s="101">
        <v>0.9882272688517123</v>
      </c>
      <c r="N39" s="101">
        <v>0.98764557256749164</v>
      </c>
      <c r="O39" s="101">
        <v>0.9881173792774709</v>
      </c>
      <c r="P39" s="101">
        <v>0.98592771362310827</v>
      </c>
      <c r="Q39" s="101">
        <v>0.98926167153971911</v>
      </c>
      <c r="R39" s="102"/>
    </row>
    <row r="42" spans="3:18" ht="15" x14ac:dyDescent="0.35">
      <c r="C42" s="127" t="s">
        <v>151</v>
      </c>
      <c r="D42" s="127"/>
    </row>
    <row r="43" spans="3:18" ht="13" thickBot="1" x14ac:dyDescent="0.4">
      <c r="C43" s="84" t="s">
        <v>145</v>
      </c>
      <c r="D43" s="29"/>
      <c r="E43" s="29">
        <v>45504</v>
      </c>
      <c r="F43" s="29">
        <v>45535</v>
      </c>
      <c r="G43" s="29">
        <v>45565</v>
      </c>
      <c r="H43" s="29">
        <v>45596</v>
      </c>
      <c r="I43" s="29">
        <v>45626</v>
      </c>
      <c r="J43" s="29">
        <v>45657</v>
      </c>
      <c r="K43" s="29">
        <v>45688</v>
      </c>
      <c r="L43" s="29">
        <v>45716</v>
      </c>
      <c r="M43" s="29">
        <v>45747</v>
      </c>
      <c r="N43" s="29">
        <v>45777</v>
      </c>
      <c r="O43" s="29">
        <v>45808</v>
      </c>
      <c r="P43" s="29">
        <v>45838</v>
      </c>
      <c r="Q43" s="29">
        <v>45869</v>
      </c>
      <c r="R43" s="85"/>
    </row>
    <row r="44" spans="3:18" ht="13" thickTop="1" x14ac:dyDescent="0.35">
      <c r="C44" s="86" t="s">
        <v>146</v>
      </c>
      <c r="D44" s="87" t="s">
        <v>70</v>
      </c>
      <c r="E44" s="88">
        <v>3.0006475312625677E-2</v>
      </c>
      <c r="F44" s="88">
        <v>3.4055270940669853E-2</v>
      </c>
      <c r="G44" s="88">
        <v>3.8145374501087154E-2</v>
      </c>
      <c r="H44" s="88">
        <v>4.5416197092964801E-2</v>
      </c>
      <c r="I44" s="88">
        <v>4.9374946181496793E-2</v>
      </c>
      <c r="J44" s="88">
        <v>5.5838015266260123E-2</v>
      </c>
      <c r="K44" s="88">
        <v>3.6361039925768127E-3</v>
      </c>
      <c r="L44" s="88">
        <v>7.3111692737893169E-3</v>
      </c>
      <c r="M44" s="88">
        <v>1.1242213136590238E-2</v>
      </c>
      <c r="N44" s="88">
        <v>1.5169456464198566E-2</v>
      </c>
      <c r="O44" s="88">
        <v>1.9975843295832334E-2</v>
      </c>
      <c r="P44" s="88">
        <v>2.7388714348416363E-2</v>
      </c>
      <c r="Q44" s="88">
        <v>3.1658496219946611E-2</v>
      </c>
      <c r="R44" s="89"/>
    </row>
    <row r="45" spans="3:18" ht="14.5" x14ac:dyDescent="0.35">
      <c r="C45" s="91"/>
      <c r="D45" s="35" t="s">
        <v>67</v>
      </c>
      <c r="E45" s="92">
        <v>2.9654349297130882E-2</v>
      </c>
      <c r="F45" s="92">
        <v>3.2977494864109162E-2</v>
      </c>
      <c r="G45" s="92">
        <v>3.6841429548219583E-2</v>
      </c>
      <c r="H45" s="92">
        <v>4.1533373915583871E-2</v>
      </c>
      <c r="I45" s="92">
        <v>4.4634546796702389E-2</v>
      </c>
      <c r="J45" s="92">
        <v>5.4855622586886033E-2</v>
      </c>
      <c r="K45" s="92">
        <v>2.6491806560667453E-3</v>
      </c>
      <c r="L45" s="92">
        <v>5.8084878499998112E-3</v>
      </c>
      <c r="M45" s="92">
        <v>9.5159822210650682E-3</v>
      </c>
      <c r="N45" s="92">
        <v>1.3084847822229073E-2</v>
      </c>
      <c r="O45" s="92">
        <v>1.8109025434210588E-2</v>
      </c>
      <c r="P45" s="92">
        <v>2.7909172667252777E-2</v>
      </c>
      <c r="Q45" s="92">
        <v>3.1267445575241463E-2</v>
      </c>
      <c r="R45" s="93"/>
    </row>
    <row r="46" spans="3:18" ht="14.5" x14ac:dyDescent="0.35">
      <c r="C46" s="91"/>
      <c r="D46" s="35" t="s">
        <v>68</v>
      </c>
      <c r="E46" s="92">
        <v>1.4716431633521215E-3</v>
      </c>
      <c r="F46" s="92">
        <v>2.8341390272233441E-3</v>
      </c>
      <c r="G46" s="92">
        <v>3.6622959220125907E-3</v>
      </c>
      <c r="H46" s="92">
        <v>0.13065882599098844</v>
      </c>
      <c r="I46" s="92">
        <v>0.13118662338123277</v>
      </c>
      <c r="J46" s="92">
        <v>8.9939229493354395E-2</v>
      </c>
      <c r="K46" s="92">
        <v>3.7666840628756441E-3</v>
      </c>
      <c r="L46" s="92">
        <v>4.5506955117082821E-3</v>
      </c>
      <c r="M46" s="92">
        <v>5.474379830319202E-3</v>
      </c>
      <c r="N46" s="92">
        <v>8.0830842637611977E-3</v>
      </c>
      <c r="O46" s="92">
        <v>6.9988238662400332E-3</v>
      </c>
      <c r="P46" s="92">
        <v>1.1099414295714512E-2</v>
      </c>
      <c r="Q46" s="92">
        <v>1.4485986605668572E-2</v>
      </c>
      <c r="R46" s="93"/>
    </row>
    <row r="47" spans="3:18" ht="14.5" x14ac:dyDescent="0.35">
      <c r="C47" s="91"/>
      <c r="D47" s="35" t="s">
        <v>69</v>
      </c>
      <c r="E47" s="92">
        <v>3.1488364494641111E-2</v>
      </c>
      <c r="F47" s="92">
        <v>3.6499359550653081E-2</v>
      </c>
      <c r="G47" s="92">
        <v>4.0987566047353798E-2</v>
      </c>
      <c r="H47" s="92">
        <v>4.5743412380437026E-2</v>
      </c>
      <c r="I47" s="92">
        <v>5.0735354520069942E-2</v>
      </c>
      <c r="J47" s="92">
        <v>5.5370565486790237E-2</v>
      </c>
      <c r="K47" s="92">
        <v>4.6779008433948388E-3</v>
      </c>
      <c r="L47" s="92">
        <v>9.0301282589744201E-3</v>
      </c>
      <c r="M47" s="92">
        <v>1.3327732515707159E-2</v>
      </c>
      <c r="N47" s="92">
        <v>1.7687578696256558E-2</v>
      </c>
      <c r="O47" s="92">
        <v>2.2519633638172529E-2</v>
      </c>
      <c r="P47" s="92">
        <v>2.7549618614037326E-2</v>
      </c>
      <c r="Q47" s="92">
        <v>3.2819296271951071E-2</v>
      </c>
      <c r="R47" s="93"/>
    </row>
    <row r="48" spans="3:18" x14ac:dyDescent="0.35">
      <c r="C48" s="86" t="s">
        <v>147</v>
      </c>
      <c r="D48" s="87" t="s">
        <v>70</v>
      </c>
      <c r="E48" s="88">
        <v>3.6171710386841374E-2</v>
      </c>
      <c r="F48" s="88">
        <v>4.1079365019809418E-2</v>
      </c>
      <c r="G48" s="88">
        <v>4.5952375779218263E-2</v>
      </c>
      <c r="H48" s="88">
        <v>5.3870885375945761E-2</v>
      </c>
      <c r="I48" s="88">
        <v>5.8643423409021962E-2</v>
      </c>
      <c r="J48" s="88">
        <v>6.6243042028683141E-2</v>
      </c>
      <c r="K48" s="88">
        <v>4.4345177658403978E-3</v>
      </c>
      <c r="L48" s="88">
        <v>9.0232360540459175E-3</v>
      </c>
      <c r="M48" s="88">
        <v>1.3916701452477928E-2</v>
      </c>
      <c r="N48" s="88">
        <v>1.8632645678121215E-2</v>
      </c>
      <c r="O48" s="88">
        <v>2.4567128255097045E-2</v>
      </c>
      <c r="P48" s="88">
        <v>3.3020219699149325E-2</v>
      </c>
      <c r="Q48" s="88">
        <v>3.8147080220931273E-2</v>
      </c>
      <c r="R48" s="89"/>
    </row>
    <row r="49" spans="3:18" ht="14.5" x14ac:dyDescent="0.35">
      <c r="C49" s="94"/>
      <c r="D49" s="35" t="s">
        <v>67</v>
      </c>
      <c r="E49" s="92">
        <v>3.3484001847238438E-2</v>
      </c>
      <c r="F49" s="92">
        <v>3.738619740355436E-2</v>
      </c>
      <c r="G49" s="92">
        <v>4.1628685680208333E-2</v>
      </c>
      <c r="H49" s="92">
        <v>4.7140583537154092E-2</v>
      </c>
      <c r="I49" s="92">
        <v>5.0640472320387174E-2</v>
      </c>
      <c r="J49" s="92">
        <v>6.2086071173348092E-2</v>
      </c>
      <c r="K49" s="92">
        <v>3.0734592624933523E-3</v>
      </c>
      <c r="L49" s="92">
        <v>6.8002871745523087E-3</v>
      </c>
      <c r="M49" s="92">
        <v>1.1212089091317875E-2</v>
      </c>
      <c r="N49" s="92">
        <v>1.5126950745643264E-2</v>
      </c>
      <c r="O49" s="92">
        <v>2.1192630937252096E-2</v>
      </c>
      <c r="P49" s="92">
        <v>3.1964799367302656E-2</v>
      </c>
      <c r="Q49" s="92">
        <v>3.5839121887047423E-2</v>
      </c>
      <c r="R49" s="93"/>
    </row>
    <row r="50" spans="3:18" ht="14.5" x14ac:dyDescent="0.35">
      <c r="C50" s="94"/>
      <c r="D50" s="35" t="s">
        <v>68</v>
      </c>
      <c r="E50" s="92">
        <v>2.0055745704387784E-2</v>
      </c>
      <c r="F50" s="92">
        <v>2.2721708900671062E-2</v>
      </c>
      <c r="G50" s="92">
        <v>2.6538429233903878E-2</v>
      </c>
      <c r="H50" s="92">
        <v>0.16143252734494185</v>
      </c>
      <c r="I50" s="92">
        <v>0.1675332211657713</v>
      </c>
      <c r="J50" s="92">
        <v>0.11894755434944682</v>
      </c>
      <c r="K50" s="92">
        <v>5.3022309324673956E-3</v>
      </c>
      <c r="L50" s="92">
        <v>9.772244414525422E-3</v>
      </c>
      <c r="M50" s="92">
        <v>1.454768286606275E-2</v>
      </c>
      <c r="N50" s="92">
        <v>1.9888863395307141E-2</v>
      </c>
      <c r="O50" s="92">
        <v>2.1444905788085285E-2</v>
      </c>
      <c r="P50" s="92">
        <v>2.9938217227355016E-2</v>
      </c>
      <c r="Q50" s="92">
        <v>3.5315311856399509E-2</v>
      </c>
      <c r="R50" s="93"/>
    </row>
    <row r="51" spans="3:18" ht="14.5" x14ac:dyDescent="0.35">
      <c r="C51" s="94"/>
      <c r="D51" s="35" t="s">
        <v>69</v>
      </c>
      <c r="E51" s="92">
        <v>3.9361995696556094E-2</v>
      </c>
      <c r="F51" s="92">
        <v>4.5414053292982814E-2</v>
      </c>
      <c r="G51" s="92">
        <v>5.0995070870024202E-2</v>
      </c>
      <c r="H51" s="92">
        <v>5.6810918395435804E-2</v>
      </c>
      <c r="I51" s="92">
        <v>6.288561870950643E-2</v>
      </c>
      <c r="J51" s="92">
        <v>6.8597966914819369E-2</v>
      </c>
      <c r="K51" s="92">
        <v>5.7681643517195338E-3</v>
      </c>
      <c r="L51" s="92">
        <v>1.1230400079975321E-2</v>
      </c>
      <c r="M51" s="92">
        <v>1.6610305566045411E-2</v>
      </c>
      <c r="N51" s="92">
        <v>2.2106423925268619E-2</v>
      </c>
      <c r="O51" s="92">
        <v>2.8052738000766322E-2</v>
      </c>
      <c r="P51" s="92">
        <v>3.4177846661403423E-2</v>
      </c>
      <c r="Q51" s="92">
        <v>4.0554776568200182E-2</v>
      </c>
      <c r="R51" s="93"/>
    </row>
    <row r="52" spans="3:18" x14ac:dyDescent="0.35">
      <c r="C52" s="86" t="s">
        <v>148</v>
      </c>
      <c r="D52" s="87" t="s">
        <v>70</v>
      </c>
      <c r="E52" s="88">
        <v>3.3500993284447736E-2</v>
      </c>
      <c r="F52" s="88">
        <v>4.1584763978990899E-2</v>
      </c>
      <c r="G52" s="88">
        <v>4.7873351386500042E-2</v>
      </c>
      <c r="H52" s="88">
        <v>5.0315462434384402E-2</v>
      </c>
      <c r="I52" s="88">
        <v>5.4292716864509205E-2</v>
      </c>
      <c r="J52" s="88">
        <v>6.2318542227790416E-2</v>
      </c>
      <c r="K52" s="88">
        <v>4.0940910901245105E-3</v>
      </c>
      <c r="L52" s="88">
        <v>8.2564008367881758E-3</v>
      </c>
      <c r="M52" s="88">
        <v>1.1116921216029495E-2</v>
      </c>
      <c r="N52" s="88">
        <v>1.7843436699675072E-2</v>
      </c>
      <c r="O52" s="88">
        <v>2.5380040107275181E-2</v>
      </c>
      <c r="P52" s="88">
        <v>3.5376118909925119E-2</v>
      </c>
      <c r="Q52" s="88">
        <v>4.2646039688428936E-2</v>
      </c>
      <c r="R52" s="89"/>
    </row>
    <row r="53" spans="3:18" ht="14.5" x14ac:dyDescent="0.35">
      <c r="C53" s="91"/>
      <c r="D53" s="35" t="s">
        <v>67</v>
      </c>
      <c r="E53" s="92">
        <v>2.9704279921643935E-2</v>
      </c>
      <c r="F53" s="92">
        <v>3.8891513241675495E-2</v>
      </c>
      <c r="G53" s="92">
        <v>4.551842444892297E-2</v>
      </c>
      <c r="H53" s="92">
        <v>4.5802497406953316E-2</v>
      </c>
      <c r="I53" s="92">
        <v>4.8435020141084216E-2</v>
      </c>
      <c r="J53" s="92">
        <v>5.8712096308507419E-2</v>
      </c>
      <c r="K53" s="92">
        <v>2.7998358985079712E-3</v>
      </c>
      <c r="L53" s="92">
        <v>6.3115776799089413E-3</v>
      </c>
      <c r="M53" s="92">
        <v>7.7906349545608464E-3</v>
      </c>
      <c r="N53" s="92">
        <v>1.382246826998302E-2</v>
      </c>
      <c r="O53" s="92">
        <v>2.1245656791967736E-2</v>
      </c>
      <c r="P53" s="92">
        <v>3.3692438491132119E-2</v>
      </c>
      <c r="Q53" s="92">
        <v>4.0595971289457099E-2</v>
      </c>
      <c r="R53" s="93"/>
    </row>
    <row r="54" spans="3:18" ht="14.5" x14ac:dyDescent="0.35">
      <c r="C54" s="91"/>
      <c r="D54" s="35" t="s">
        <v>68</v>
      </c>
      <c r="E54" s="92">
        <v>-2.8550261076555634E-2</v>
      </c>
      <c r="F54" s="92">
        <v>-1.7103704958677541E-2</v>
      </c>
      <c r="G54" s="92">
        <v>-1.2265462297414754E-2</v>
      </c>
      <c r="H54" s="92">
        <v>-1.1947437570607374E-2</v>
      </c>
      <c r="I54" s="92">
        <v>-5.0541377179629298E-3</v>
      </c>
      <c r="J54" s="92">
        <v>2.4580148451304726E-2</v>
      </c>
      <c r="K54" s="92">
        <v>1.3346842554957982E-3</v>
      </c>
      <c r="L54" s="92">
        <v>1.2516249490866027E-2</v>
      </c>
      <c r="M54" s="92">
        <v>1.6043312025065499E-2</v>
      </c>
      <c r="N54" s="92">
        <v>2.125219080644869E-2</v>
      </c>
      <c r="O54" s="92">
        <v>2.2222912712909281E-2</v>
      </c>
      <c r="P54" s="92">
        <v>2.7554812968036493E-2</v>
      </c>
      <c r="Q54" s="92">
        <v>3.3652357847605764E-2</v>
      </c>
      <c r="R54" s="93"/>
    </row>
    <row r="55" spans="3:18" ht="14.5" x14ac:dyDescent="0.35">
      <c r="C55" s="91"/>
      <c r="D55" s="35" t="s">
        <v>69</v>
      </c>
      <c r="E55" s="92">
        <v>3.9318692841613878E-2</v>
      </c>
      <c r="F55" s="92">
        <v>4.636144573305126E-2</v>
      </c>
      <c r="G55" s="92">
        <v>5.2434192339669089E-2</v>
      </c>
      <c r="H55" s="92">
        <v>5.7047078536395145E-2</v>
      </c>
      <c r="I55" s="92">
        <v>6.2250674587587949E-2</v>
      </c>
      <c r="J55" s="92">
        <v>6.7259232278333844E-2</v>
      </c>
      <c r="K55" s="92">
        <v>5.4793055151111372E-3</v>
      </c>
      <c r="L55" s="92">
        <v>1.0068706228211603E-2</v>
      </c>
      <c r="M55" s="92">
        <v>1.4292972080648206E-2</v>
      </c>
      <c r="N55" s="92">
        <v>2.1763115481039805E-2</v>
      </c>
      <c r="O55" s="92">
        <v>2.9628634677161467E-2</v>
      </c>
      <c r="P55" s="92">
        <v>3.7315824673835082E-2</v>
      </c>
      <c r="Q55" s="92">
        <v>4.4992893003233621E-2</v>
      </c>
      <c r="R55" s="93"/>
    </row>
    <row r="56" spans="3:18" ht="25" x14ac:dyDescent="0.35">
      <c r="C56" s="95" t="s">
        <v>149</v>
      </c>
      <c r="D56" s="96" t="s">
        <v>70</v>
      </c>
      <c r="E56" s="97">
        <v>0.97083451806143983</v>
      </c>
      <c r="F56" s="97">
        <v>0.97402595300956774</v>
      </c>
      <c r="G56" s="97">
        <v>0.97464680927986913</v>
      </c>
      <c r="H56" s="97">
        <v>0.9705908931977093</v>
      </c>
      <c r="I56" s="97">
        <v>0.97243494554180843</v>
      </c>
      <c r="J56" s="97">
        <v>0.96157257977768607</v>
      </c>
      <c r="K56" s="97">
        <v>0.95953523847120448</v>
      </c>
      <c r="L56" s="97">
        <v>0.95795939991958068</v>
      </c>
      <c r="M56" s="97">
        <v>0.96143887934597816</v>
      </c>
      <c r="N56" s="97">
        <v>0.96436422086732199</v>
      </c>
      <c r="O56" s="97">
        <v>0.96172355544534605</v>
      </c>
      <c r="P56" s="97">
        <v>0.95813149467786962</v>
      </c>
      <c r="Q56" s="97">
        <v>0.96068133926938315</v>
      </c>
      <c r="R56" s="98"/>
    </row>
    <row r="57" spans="3:18" ht="14.5" x14ac:dyDescent="0.35">
      <c r="C57" s="91"/>
      <c r="D57" s="35" t="s">
        <v>67</v>
      </c>
      <c r="E57" s="92">
        <v>0.9578539166227773</v>
      </c>
      <c r="F57" s="92">
        <v>0.95937693207106811</v>
      </c>
      <c r="G57" s="92">
        <v>0.96094956254221819</v>
      </c>
      <c r="H57" s="92">
        <v>0.95758892797902939</v>
      </c>
      <c r="I57" s="92">
        <v>0.96116127368199566</v>
      </c>
      <c r="J57" s="92">
        <v>0.94162305125426904</v>
      </c>
      <c r="K57" s="92">
        <v>0.93667283658274381</v>
      </c>
      <c r="L57" s="92">
        <v>0.93735471297267758</v>
      </c>
      <c r="M57" s="92">
        <v>0.94219185698301067</v>
      </c>
      <c r="N57" s="92">
        <v>0.94523840520103852</v>
      </c>
      <c r="O57" s="92">
        <v>0.94126872798396666</v>
      </c>
      <c r="P57" s="92">
        <v>0.93728135500045118</v>
      </c>
      <c r="Q57" s="92">
        <v>0.93901002805175993</v>
      </c>
      <c r="R57" s="93"/>
    </row>
    <row r="58" spans="3:18" ht="14.5" x14ac:dyDescent="0.35">
      <c r="C58" s="91"/>
      <c r="D58" s="35" t="s">
        <v>68</v>
      </c>
      <c r="E58" s="92">
        <v>0.84893475197001977</v>
      </c>
      <c r="F58" s="92">
        <v>0.85166709777167082</v>
      </c>
      <c r="G58" s="92">
        <v>0.87233514398800183</v>
      </c>
      <c r="H58" s="92">
        <v>0.72371678516123905</v>
      </c>
      <c r="I58" s="92">
        <v>0.74223440179854006</v>
      </c>
      <c r="J58" s="92">
        <v>0.75094625291765849</v>
      </c>
      <c r="K58" s="92">
        <v>0.73724563022913037</v>
      </c>
      <c r="L58" s="92">
        <v>0.74516955585955935</v>
      </c>
      <c r="M58" s="92">
        <v>0.74601124328565471</v>
      </c>
      <c r="N58" s="92">
        <v>0.7502568591639952</v>
      </c>
      <c r="O58" s="92">
        <v>0.76267575957895339</v>
      </c>
      <c r="P58" s="92">
        <v>0.69630082016346495</v>
      </c>
      <c r="Q58" s="92">
        <v>0.74802476466839407</v>
      </c>
      <c r="R58" s="93"/>
    </row>
    <row r="59" spans="3:18" ht="14.5" x14ac:dyDescent="0.35">
      <c r="C59" s="99"/>
      <c r="D59" s="100" t="s">
        <v>69</v>
      </c>
      <c r="E59" s="101">
        <v>0.98689132306223448</v>
      </c>
      <c r="F59" s="101">
        <v>0.99264182170966331</v>
      </c>
      <c r="G59" s="101">
        <v>0.99181571360301934</v>
      </c>
      <c r="H59" s="101">
        <v>0.99350919049522346</v>
      </c>
      <c r="I59" s="101">
        <v>0.99285335585704471</v>
      </c>
      <c r="J59" s="101">
        <v>0.99109848334404693</v>
      </c>
      <c r="K59" s="101">
        <v>0.99210638930230588</v>
      </c>
      <c r="L59" s="101">
        <v>0.98777098061915936</v>
      </c>
      <c r="M59" s="101">
        <v>0.98971880807278056</v>
      </c>
      <c r="N59" s="101">
        <v>0.99221110479584251</v>
      </c>
      <c r="O59" s="101">
        <v>0.99020398148367195</v>
      </c>
      <c r="P59" s="101">
        <v>0.9894940952532828</v>
      </c>
      <c r="Q59" s="101">
        <v>0.99049700769019466</v>
      </c>
      <c r="R59" s="102"/>
    </row>
    <row r="60" spans="3:18" x14ac:dyDescent="0.35">
      <c r="C60" s="103" t="s">
        <v>152</v>
      </c>
    </row>
    <row r="61" spans="3:18" x14ac:dyDescent="0.35">
      <c r="C61" s="104" t="s">
        <v>153</v>
      </c>
    </row>
    <row r="62" spans="3:18" x14ac:dyDescent="0.35">
      <c r="C62" s="104"/>
    </row>
  </sheetData>
  <mergeCells count="3">
    <mergeCell ref="C2:D2"/>
    <mergeCell ref="C22:D22"/>
    <mergeCell ref="C42:D4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E8F9C-0BA8-44A1-8757-348EB24A1116}">
  <sheetPr>
    <tabColor rgb="FF002060"/>
  </sheetPr>
  <dimension ref="A1:O158"/>
  <sheetViews>
    <sheetView showGridLines="0" zoomScale="106" zoomScaleNormal="106" workbookViewId="0">
      <pane xSplit="2" ySplit="3" topLeftCell="G4" activePane="bottomRight" state="frozen"/>
      <selection activeCell="AT7" sqref="AT7"/>
      <selection pane="topRight" activeCell="AT7" sqref="AT7"/>
      <selection pane="bottomLeft" activeCell="AT7" sqref="AT7"/>
      <selection pane="bottomRight" activeCell="N30" sqref="N30"/>
    </sheetView>
  </sheetViews>
  <sheetFormatPr defaultColWidth="8.81640625" defaultRowHeight="14.5" x14ac:dyDescent="0.35"/>
  <cols>
    <col min="1" max="1" width="3.81640625" style="3" bestFit="1" customWidth="1"/>
    <col min="2" max="2" width="33.81640625" style="3" customWidth="1"/>
    <col min="3" max="7" width="18.54296875" style="3" bestFit="1" customWidth="1"/>
    <col min="8" max="15" width="18.54296875" style="3" customWidth="1"/>
    <col min="16" max="16384" width="8.81640625" style="3"/>
  </cols>
  <sheetData>
    <row r="1" spans="1:15" x14ac:dyDescent="0.35">
      <c r="C1" s="43"/>
      <c r="D1" s="43"/>
      <c r="E1" s="43"/>
      <c r="F1" s="43"/>
      <c r="G1" s="43"/>
      <c r="H1" s="43"/>
      <c r="I1" s="43"/>
      <c r="J1" s="43"/>
      <c r="K1" s="43"/>
      <c r="L1" s="43"/>
      <c r="M1" s="43"/>
      <c r="N1" s="43"/>
      <c r="O1" s="43" t="s">
        <v>77</v>
      </c>
    </row>
    <row r="2" spans="1:15" x14ac:dyDescent="0.35">
      <c r="B2" s="3" t="s">
        <v>155</v>
      </c>
    </row>
    <row r="3" spans="1:15" x14ac:dyDescent="0.35">
      <c r="A3" s="105" t="s">
        <v>156</v>
      </c>
      <c r="B3" s="105" t="s">
        <v>157</v>
      </c>
      <c r="C3" s="106">
        <v>45504</v>
      </c>
      <c r="D3" s="106">
        <v>45535</v>
      </c>
      <c r="E3" s="106">
        <v>45565</v>
      </c>
      <c r="F3" s="106">
        <v>45596</v>
      </c>
      <c r="G3" s="106">
        <v>45626</v>
      </c>
      <c r="H3" s="106">
        <v>45657</v>
      </c>
      <c r="I3" s="106">
        <v>45688</v>
      </c>
      <c r="J3" s="106">
        <v>45716</v>
      </c>
      <c r="K3" s="106">
        <v>45747</v>
      </c>
      <c r="L3" s="106">
        <v>45777</v>
      </c>
      <c r="M3" s="106">
        <v>45808</v>
      </c>
      <c r="N3" s="106">
        <v>45838</v>
      </c>
      <c r="O3" s="106">
        <v>45869</v>
      </c>
    </row>
    <row r="4" spans="1:15" x14ac:dyDescent="0.35">
      <c r="A4" s="50">
        <v>1</v>
      </c>
      <c r="B4" s="51" t="s">
        <v>83</v>
      </c>
      <c r="C4" s="107">
        <v>30.691025619119998</v>
      </c>
      <c r="D4" s="107">
        <v>14.608051874819999</v>
      </c>
      <c r="E4" s="107">
        <v>17.686056033060002</v>
      </c>
      <c r="F4" s="107">
        <v>8.5479183930599998</v>
      </c>
      <c r="G4" s="107">
        <v>23.856813216589998</v>
      </c>
      <c r="H4" s="107">
        <v>50.160249299589999</v>
      </c>
      <c r="I4" s="107">
        <v>19.306380185880002</v>
      </c>
      <c r="J4" s="107">
        <v>29.129992671619998</v>
      </c>
      <c r="K4" s="107">
        <v>1.49804597613</v>
      </c>
      <c r="L4" s="107">
        <v>7.1041374069199996</v>
      </c>
      <c r="M4" s="107">
        <v>1.1568779704800001</v>
      </c>
      <c r="N4" s="107">
        <v>0.74970254048999996</v>
      </c>
      <c r="O4" s="107">
        <v>0.75855957218000003</v>
      </c>
    </row>
    <row r="5" spans="1:15" x14ac:dyDescent="0.35">
      <c r="A5" s="50">
        <v>2</v>
      </c>
      <c r="B5" s="51" t="s">
        <v>158</v>
      </c>
      <c r="C5" s="107">
        <v>2127.9512789979999</v>
      </c>
      <c r="D5" s="107">
        <v>3673.9820355049997</v>
      </c>
      <c r="E5" s="107">
        <v>4361.2888620060003</v>
      </c>
      <c r="F5" s="107">
        <v>2370.4744982740003</v>
      </c>
      <c r="G5" s="107">
        <v>2446.1405754349998</v>
      </c>
      <c r="H5" s="107">
        <v>2656.3969736480003</v>
      </c>
      <c r="I5" s="107">
        <v>2779.9645725680002</v>
      </c>
      <c r="J5" s="107">
        <v>2176.9753247509998</v>
      </c>
      <c r="K5" s="107">
        <v>1579.93265399042</v>
      </c>
      <c r="L5" s="107">
        <v>2301.0732022851798</v>
      </c>
      <c r="M5" s="107">
        <v>2366.0983423100001</v>
      </c>
      <c r="N5" s="107">
        <v>4057.5127053187898</v>
      </c>
      <c r="O5" s="107">
        <v>2375.6124047080002</v>
      </c>
    </row>
    <row r="6" spans="1:15" x14ac:dyDescent="0.35">
      <c r="A6" s="50">
        <v>3</v>
      </c>
      <c r="B6" s="51" t="s">
        <v>85</v>
      </c>
      <c r="C6" s="107">
        <v>84531.608794541025</v>
      </c>
      <c r="D6" s="107">
        <v>84357.662444239031</v>
      </c>
      <c r="E6" s="107">
        <v>84677.638384467005</v>
      </c>
      <c r="F6" s="107">
        <v>83811.652190548004</v>
      </c>
      <c r="G6" s="107">
        <v>83079.706157003995</v>
      </c>
      <c r="H6" s="107">
        <v>86891.828926716989</v>
      </c>
      <c r="I6" s="107">
        <v>84156.750023279994</v>
      </c>
      <c r="J6" s="107">
        <v>87021.519875184982</v>
      </c>
      <c r="K6" s="107">
        <v>86977.783335389613</v>
      </c>
      <c r="L6" s="107">
        <v>88542.051448408107</v>
      </c>
      <c r="M6" s="107">
        <v>92118.838954275154</v>
      </c>
      <c r="N6" s="107">
        <v>99032.915218292706</v>
      </c>
      <c r="O6" s="107">
        <v>101640.55527277743</v>
      </c>
    </row>
    <row r="7" spans="1:15" x14ac:dyDescent="0.35">
      <c r="A7" s="50">
        <v>4</v>
      </c>
      <c r="B7" s="51" t="s">
        <v>86</v>
      </c>
      <c r="C7" s="107">
        <v>59.152581587999997</v>
      </c>
      <c r="D7" s="107">
        <v>59.467559878000003</v>
      </c>
      <c r="E7" s="107">
        <v>59.772377577999997</v>
      </c>
      <c r="F7" s="107">
        <v>0</v>
      </c>
      <c r="G7" s="107">
        <v>0</v>
      </c>
      <c r="H7" s="107">
        <v>0</v>
      </c>
      <c r="I7" s="107">
        <v>0</v>
      </c>
      <c r="J7" s="107">
        <v>0</v>
      </c>
      <c r="K7" s="107">
        <v>0</v>
      </c>
      <c r="L7" s="107">
        <v>0</v>
      </c>
      <c r="M7" s="107">
        <v>0</v>
      </c>
      <c r="N7" s="107">
        <v>0</v>
      </c>
      <c r="O7" s="107">
        <v>0</v>
      </c>
    </row>
    <row r="8" spans="1:15" x14ac:dyDescent="0.35">
      <c r="A8" s="50">
        <v>5</v>
      </c>
      <c r="B8" s="51" t="s">
        <v>87</v>
      </c>
      <c r="C8" s="107">
        <v>9497.2243589040008</v>
      </c>
      <c r="D8" s="107">
        <v>10239.416928347</v>
      </c>
      <c r="E8" s="107">
        <v>10853.686208168001</v>
      </c>
      <c r="F8" s="107">
        <v>15829.978132507</v>
      </c>
      <c r="G8" s="107">
        <v>16952.334092646463</v>
      </c>
      <c r="H8" s="107">
        <v>16876.800226260002</v>
      </c>
      <c r="I8" s="107">
        <v>16878.693906441742</v>
      </c>
      <c r="J8" s="107">
        <v>16815.650990332</v>
      </c>
      <c r="K8" s="107">
        <v>16803.013410540945</v>
      </c>
      <c r="L8" s="107">
        <v>16449.230677940664</v>
      </c>
      <c r="M8" s="107">
        <v>14978.232738525589</v>
      </c>
      <c r="N8" s="107">
        <v>10902.322606689388</v>
      </c>
      <c r="O8" s="107">
        <v>7956.5266205054513</v>
      </c>
    </row>
    <row r="9" spans="1:15" x14ac:dyDescent="0.35">
      <c r="A9" s="50">
        <v>6</v>
      </c>
      <c r="B9" s="51" t="s">
        <v>88</v>
      </c>
      <c r="C9" s="107">
        <v>134291.596004933</v>
      </c>
      <c r="D9" s="107">
        <v>136176.84822819266</v>
      </c>
      <c r="E9" s="107">
        <v>136980.27787416789</v>
      </c>
      <c r="F9" s="107">
        <v>134387.18543649864</v>
      </c>
      <c r="G9" s="107">
        <v>136024.50140819894</v>
      </c>
      <c r="H9" s="107">
        <v>136681.79046902459</v>
      </c>
      <c r="I9" s="107">
        <v>138468.56565710422</v>
      </c>
      <c r="J9" s="107">
        <v>138141.16696254068</v>
      </c>
      <c r="K9" s="107">
        <v>138876.57553554504</v>
      </c>
      <c r="L9" s="107">
        <v>139953.44016516354</v>
      </c>
      <c r="M9" s="107">
        <v>139998.95946798322</v>
      </c>
      <c r="N9" s="107">
        <v>137552.80725689302</v>
      </c>
      <c r="O9" s="107">
        <v>138001.92532219121</v>
      </c>
    </row>
    <row r="10" spans="1:15" x14ac:dyDescent="0.35">
      <c r="A10" s="50">
        <v>7</v>
      </c>
      <c r="B10" s="51" t="s">
        <v>89</v>
      </c>
      <c r="C10" s="107">
        <v>25732.183530188271</v>
      </c>
      <c r="D10" s="107">
        <v>26499.053545764531</v>
      </c>
      <c r="E10" s="107">
        <v>26370.16310643591</v>
      </c>
      <c r="F10" s="107">
        <v>26521.377704628776</v>
      </c>
      <c r="G10" s="107">
        <v>24871.100795880542</v>
      </c>
      <c r="H10" s="107">
        <v>24844.710063306989</v>
      </c>
      <c r="I10" s="107">
        <v>24638.158044298732</v>
      </c>
      <c r="J10" s="107">
        <v>21395.069621482111</v>
      </c>
      <c r="K10" s="107">
        <v>22172.213416148839</v>
      </c>
      <c r="L10" s="107">
        <v>23307.58348060507</v>
      </c>
      <c r="M10" s="107">
        <v>24303.924254809761</v>
      </c>
      <c r="N10" s="107">
        <v>22672.759088599076</v>
      </c>
      <c r="O10" s="107">
        <v>23204.83249758499</v>
      </c>
    </row>
    <row r="11" spans="1:15" x14ac:dyDescent="0.35">
      <c r="A11" s="50">
        <v>8</v>
      </c>
      <c r="B11" s="51" t="s">
        <v>90</v>
      </c>
      <c r="C11" s="107">
        <v>59274.165107606699</v>
      </c>
      <c r="D11" s="107">
        <v>57772.0723899855</v>
      </c>
      <c r="E11" s="107">
        <v>57566.884405374716</v>
      </c>
      <c r="F11" s="107">
        <v>57259.10052020548</v>
      </c>
      <c r="G11" s="107">
        <v>57128.773405541739</v>
      </c>
      <c r="H11" s="107">
        <v>56587.021101712489</v>
      </c>
      <c r="I11" s="107">
        <v>57150.065468415189</v>
      </c>
      <c r="J11" s="107">
        <v>57032.010481130026</v>
      </c>
      <c r="K11" s="107">
        <v>57573.056980618545</v>
      </c>
      <c r="L11" s="107">
        <v>56826.267795268766</v>
      </c>
      <c r="M11" s="107">
        <v>56719.900982578314</v>
      </c>
      <c r="N11" s="107">
        <v>56967.336229967783</v>
      </c>
      <c r="O11" s="107">
        <v>58456.580153868621</v>
      </c>
    </row>
    <row r="12" spans="1:15" x14ac:dyDescent="0.35">
      <c r="A12" s="50">
        <v>9</v>
      </c>
      <c r="B12" s="51" t="s">
        <v>91</v>
      </c>
      <c r="C12" s="107">
        <v>6703.6874988425498</v>
      </c>
      <c r="D12" s="107">
        <v>6762.3105164226708</v>
      </c>
      <c r="E12" s="107">
        <v>6742.1471652668297</v>
      </c>
      <c r="F12" s="107">
        <v>6298.6690624819503</v>
      </c>
      <c r="G12" s="107">
        <v>6463.81677365409</v>
      </c>
      <c r="H12" s="107">
        <v>6460.6567533962207</v>
      </c>
      <c r="I12" s="107">
        <v>6717.1808374833399</v>
      </c>
      <c r="J12" s="107">
        <v>6677.203950284541</v>
      </c>
      <c r="K12" s="107">
        <v>6885.8679198786613</v>
      </c>
      <c r="L12" s="107">
        <v>6909.7474944318092</v>
      </c>
      <c r="M12" s="107">
        <v>7046.52996970193</v>
      </c>
      <c r="N12" s="107">
        <v>7133.8865710650662</v>
      </c>
      <c r="O12" s="107">
        <v>7530.0409722211898</v>
      </c>
    </row>
    <row r="13" spans="1:15" x14ac:dyDescent="0.35">
      <c r="A13" s="50">
        <v>10</v>
      </c>
      <c r="B13" s="51" t="s">
        <v>92</v>
      </c>
      <c r="C13" s="107">
        <v>0</v>
      </c>
      <c r="D13" s="107">
        <v>0</v>
      </c>
      <c r="E13" s="107">
        <v>0</v>
      </c>
      <c r="F13" s="107">
        <v>31</v>
      </c>
      <c r="G13" s="107">
        <v>0</v>
      </c>
      <c r="H13" s="107">
        <v>0</v>
      </c>
      <c r="I13" s="107">
        <v>0</v>
      </c>
      <c r="J13" s="107">
        <v>0</v>
      </c>
      <c r="K13" s="107">
        <v>0</v>
      </c>
      <c r="L13" s="107">
        <v>0</v>
      </c>
      <c r="M13" s="107">
        <v>0</v>
      </c>
      <c r="N13" s="107">
        <v>0</v>
      </c>
      <c r="O13" s="107">
        <v>20</v>
      </c>
    </row>
    <row r="14" spans="1:15" x14ac:dyDescent="0.35">
      <c r="A14" s="50">
        <v>11</v>
      </c>
      <c r="B14" s="51" t="s">
        <v>93</v>
      </c>
      <c r="C14" s="107">
        <v>11099.764237771589</v>
      </c>
      <c r="D14" s="107">
        <v>11170.83226961666</v>
      </c>
      <c r="E14" s="107">
        <v>11486.018261445583</v>
      </c>
      <c r="F14" s="107">
        <v>11306.008681207564</v>
      </c>
      <c r="G14" s="107">
        <v>10939.985645159242</v>
      </c>
      <c r="H14" s="107">
        <v>10446.953549725788</v>
      </c>
      <c r="I14" s="107">
        <v>10322.244207913096</v>
      </c>
      <c r="J14" s="107">
        <v>10076.647538703422</v>
      </c>
      <c r="K14" s="107">
        <v>10074.888047100674</v>
      </c>
      <c r="L14" s="107">
        <v>10487.993144575128</v>
      </c>
      <c r="M14" s="107">
        <v>10777.403475869756</v>
      </c>
      <c r="N14" s="107">
        <v>10219.644613704299</v>
      </c>
      <c r="O14" s="107">
        <v>10805.055237373923</v>
      </c>
    </row>
    <row r="15" spans="1:15" x14ac:dyDescent="0.35">
      <c r="A15" s="50">
        <v>12</v>
      </c>
      <c r="B15" s="51" t="s">
        <v>94</v>
      </c>
      <c r="C15" s="107">
        <v>292.19879056899998</v>
      </c>
      <c r="D15" s="107">
        <v>293.57501577599999</v>
      </c>
      <c r="E15" s="107">
        <v>238.545691589</v>
      </c>
      <c r="F15" s="107">
        <v>238.53278560499999</v>
      </c>
      <c r="G15" s="107">
        <v>238.51978716599999</v>
      </c>
      <c r="H15" s="107">
        <v>230.50669561000001</v>
      </c>
      <c r="I15" s="107">
        <v>230.49351027</v>
      </c>
      <c r="J15" s="107">
        <v>230.48023047500001</v>
      </c>
      <c r="K15" s="107">
        <v>230.46685554699999</v>
      </c>
      <c r="L15" s="107">
        <v>230.45338480500001</v>
      </c>
      <c r="M15" s="107">
        <v>230.43981756299999</v>
      </c>
      <c r="N15" s="107">
        <v>230.426153129</v>
      </c>
      <c r="O15" s="107">
        <v>230.41239080700001</v>
      </c>
    </row>
    <row r="16" spans="1:15" x14ac:dyDescent="0.35">
      <c r="A16" s="50">
        <v>13</v>
      </c>
      <c r="B16" s="51" t="s">
        <v>95</v>
      </c>
      <c r="C16" s="107">
        <v>495.05230000647481</v>
      </c>
      <c r="D16" s="107">
        <v>479.37907422986734</v>
      </c>
      <c r="E16" s="107">
        <v>459.87049472181991</v>
      </c>
      <c r="F16" s="107">
        <v>456.46225060372683</v>
      </c>
      <c r="G16" s="107">
        <v>439.25155272045242</v>
      </c>
      <c r="H16" s="107">
        <v>418.02322098521518</v>
      </c>
      <c r="I16" s="107">
        <v>417.56901256570211</v>
      </c>
      <c r="J16" s="107">
        <v>403.46120306137448</v>
      </c>
      <c r="K16" s="107">
        <v>382.9415596650652</v>
      </c>
      <c r="L16" s="107">
        <v>383.4578342090644</v>
      </c>
      <c r="M16" s="107">
        <v>375.15402897799481</v>
      </c>
      <c r="N16" s="107">
        <v>352.92256956900781</v>
      </c>
      <c r="O16" s="107">
        <v>353.76331990002132</v>
      </c>
    </row>
    <row r="17" spans="1:15" x14ac:dyDescent="0.35">
      <c r="A17" s="50">
        <v>14</v>
      </c>
      <c r="B17" s="51" t="s">
        <v>96</v>
      </c>
      <c r="C17" s="107">
        <v>2.5103282079999998</v>
      </c>
      <c r="D17" s="107">
        <v>2.5354140090000001</v>
      </c>
      <c r="E17" s="107">
        <v>2.5354140090000001</v>
      </c>
      <c r="F17" s="107">
        <v>2.5354140090000001</v>
      </c>
      <c r="G17" s="107">
        <v>2.4086433079999998</v>
      </c>
      <c r="H17" s="107">
        <v>2.4509002080000002</v>
      </c>
      <c r="I17" s="107">
        <v>2.5354140090000001</v>
      </c>
      <c r="J17" s="107">
        <v>2.5354140090000001</v>
      </c>
      <c r="K17" s="107">
        <v>2.6621847089999999</v>
      </c>
      <c r="L17" s="107">
        <v>2.5354140090000001</v>
      </c>
      <c r="M17" s="107">
        <v>2.7889554090000002</v>
      </c>
      <c r="N17" s="107">
        <v>2.5354140090000001</v>
      </c>
      <c r="O17" s="107">
        <v>3.4650658120000002</v>
      </c>
    </row>
    <row r="18" spans="1:15" x14ac:dyDescent="0.35">
      <c r="A18" s="50">
        <v>15</v>
      </c>
      <c r="B18" s="51" t="s">
        <v>97</v>
      </c>
      <c r="C18" s="107">
        <v>41.705028939999998</v>
      </c>
      <c r="D18" s="107">
        <v>41.743630867</v>
      </c>
      <c r="E18" s="107">
        <v>20.626756993000001</v>
      </c>
      <c r="F18" s="107">
        <v>20.665154920999999</v>
      </c>
      <c r="G18" s="107">
        <v>20.70246285</v>
      </c>
      <c r="H18" s="107">
        <v>20.637124973999999</v>
      </c>
      <c r="I18" s="107">
        <v>20.675326901999998</v>
      </c>
      <c r="J18" s="107">
        <v>20.711336834000001</v>
      </c>
      <c r="K18" s="107">
        <v>20.65503094</v>
      </c>
      <c r="L18" s="107">
        <v>20.715586825999999</v>
      </c>
      <c r="M18" s="107">
        <v>20.765612731000001</v>
      </c>
      <c r="N18" s="107">
        <v>20.672342907000001</v>
      </c>
      <c r="O18" s="107">
        <v>20.726506805</v>
      </c>
    </row>
    <row r="19" spans="1:15" x14ac:dyDescent="0.35">
      <c r="A19" s="50">
        <v>16</v>
      </c>
      <c r="B19" s="51" t="s">
        <v>98</v>
      </c>
      <c r="C19" s="107">
        <v>0</v>
      </c>
      <c r="D19" s="107">
        <v>0</v>
      </c>
      <c r="E19" s="107">
        <v>0</v>
      </c>
      <c r="F19" s="107">
        <v>0</v>
      </c>
      <c r="G19" s="107">
        <v>0</v>
      </c>
      <c r="H19" s="107">
        <v>0</v>
      </c>
      <c r="I19" s="107">
        <v>0</v>
      </c>
      <c r="J19" s="107">
        <v>0</v>
      </c>
      <c r="K19" s="107">
        <v>0</v>
      </c>
      <c r="L19" s="107">
        <v>0</v>
      </c>
      <c r="M19" s="107">
        <v>0</v>
      </c>
      <c r="N19" s="107">
        <v>0</v>
      </c>
      <c r="O19" s="107">
        <v>0</v>
      </c>
    </row>
    <row r="20" spans="1:15" x14ac:dyDescent="0.35">
      <c r="A20" s="50">
        <v>17</v>
      </c>
      <c r="B20" s="51" t="s">
        <v>99</v>
      </c>
      <c r="C20" s="107">
        <v>0</v>
      </c>
      <c r="D20" s="107">
        <v>0</v>
      </c>
      <c r="E20" s="107">
        <v>0</v>
      </c>
      <c r="F20" s="107">
        <v>0</v>
      </c>
      <c r="G20" s="107">
        <v>0</v>
      </c>
      <c r="H20" s="107">
        <v>0</v>
      </c>
      <c r="I20" s="107">
        <v>0</v>
      </c>
      <c r="J20" s="107">
        <v>0</v>
      </c>
      <c r="K20" s="107">
        <v>0</v>
      </c>
      <c r="L20" s="107">
        <v>0</v>
      </c>
      <c r="M20" s="107">
        <v>0</v>
      </c>
      <c r="N20" s="107">
        <v>0</v>
      </c>
      <c r="O20" s="107">
        <v>0</v>
      </c>
    </row>
    <row r="21" spans="1:15" x14ac:dyDescent="0.35">
      <c r="A21" s="50">
        <v>18</v>
      </c>
      <c r="B21" s="51" t="s">
        <v>100</v>
      </c>
      <c r="C21" s="107">
        <v>12780.928743913601</v>
      </c>
      <c r="D21" s="107">
        <v>12735.331149293001</v>
      </c>
      <c r="E21" s="107">
        <v>12736.881149293</v>
      </c>
      <c r="F21" s="107">
        <v>12775.183662775929</v>
      </c>
      <c r="G21" s="107">
        <v>12806.49306748693</v>
      </c>
      <c r="H21" s="107">
        <v>13096.896452153</v>
      </c>
      <c r="I21" s="107">
        <v>13123.400728876999</v>
      </c>
      <c r="J21" s="107">
        <v>13141.524140308</v>
      </c>
      <c r="K21" s="107">
        <v>13568.532014057999</v>
      </c>
      <c r="L21" s="107">
        <v>13686.123264589998</v>
      </c>
      <c r="M21" s="107">
        <v>13668.999693807</v>
      </c>
      <c r="N21" s="107">
        <v>13717.492755441999</v>
      </c>
      <c r="O21" s="107">
        <v>13712.138814346999</v>
      </c>
    </row>
    <row r="22" spans="1:15" x14ac:dyDescent="0.35">
      <c r="A22" s="50">
        <v>19</v>
      </c>
      <c r="B22" s="51" t="s">
        <v>101</v>
      </c>
      <c r="C22" s="107">
        <v>3322.4881948859997</v>
      </c>
      <c r="D22" s="107">
        <v>3426.8435225969997</v>
      </c>
      <c r="E22" s="107">
        <v>3453.6760352189999</v>
      </c>
      <c r="F22" s="107">
        <v>3510.3299744000001</v>
      </c>
      <c r="G22" s="107">
        <v>3506.9597887</v>
      </c>
      <c r="H22" s="107">
        <v>3494.4881148240001</v>
      </c>
      <c r="I22" s="107">
        <v>3485.371196652</v>
      </c>
      <c r="J22" s="107">
        <v>3486.3710000139999</v>
      </c>
      <c r="K22" s="107">
        <v>3490.5691649619998</v>
      </c>
      <c r="L22" s="107">
        <v>3423.0618961380001</v>
      </c>
      <c r="M22" s="107">
        <v>3420.4017042569999</v>
      </c>
      <c r="N22" s="107">
        <v>3446.9644500859999</v>
      </c>
      <c r="O22" s="107">
        <v>3416.8670327539999</v>
      </c>
    </row>
    <row r="23" spans="1:15" x14ac:dyDescent="0.35">
      <c r="A23" s="50">
        <v>20</v>
      </c>
      <c r="B23" s="51" t="s">
        <v>102</v>
      </c>
      <c r="C23" s="107">
        <v>2182.9023055360003</v>
      </c>
      <c r="D23" s="107">
        <v>2185.790273432</v>
      </c>
      <c r="E23" s="107">
        <v>2239.7488459390001</v>
      </c>
      <c r="F23" s="107">
        <v>2242.6753077570002</v>
      </c>
      <c r="G23" s="107">
        <v>2235.4177599479999</v>
      </c>
      <c r="H23" s="107">
        <v>2245.164157576</v>
      </c>
      <c r="I23" s="107">
        <v>2250.7284032760003</v>
      </c>
      <c r="J23" s="107">
        <v>2248.499464985</v>
      </c>
      <c r="K23" s="107">
        <v>2338.2132194779001</v>
      </c>
      <c r="L23" s="107">
        <v>2206.0413901499001</v>
      </c>
      <c r="M23" s="107">
        <v>2198.5335759519003</v>
      </c>
      <c r="N23" s="107">
        <v>2161.3527084179</v>
      </c>
      <c r="O23" s="107">
        <v>2146.6675647069001</v>
      </c>
    </row>
    <row r="24" spans="1:15" x14ac:dyDescent="0.35">
      <c r="A24" s="50">
        <v>21</v>
      </c>
      <c r="B24" s="51" t="s">
        <v>103</v>
      </c>
      <c r="C24" s="107">
        <v>10083.96616446087</v>
      </c>
      <c r="D24" s="107">
        <v>10371.068416614831</v>
      </c>
      <c r="E24" s="107">
        <v>10365.552966771831</v>
      </c>
      <c r="F24" s="107">
        <v>10341.12775212278</v>
      </c>
      <c r="G24" s="107">
        <v>10294.60764458793</v>
      </c>
      <c r="H24" s="107">
        <v>10348.225105689929</v>
      </c>
      <c r="I24" s="107">
        <v>10378.987191503929</v>
      </c>
      <c r="J24" s="107">
        <v>10422.742739963169</v>
      </c>
      <c r="K24" s="107">
        <v>10423.990684381679</v>
      </c>
      <c r="L24" s="107">
        <v>10448.895213756168</v>
      </c>
      <c r="M24" s="107">
        <v>10445.22403753817</v>
      </c>
      <c r="N24" s="107">
        <v>10445.17738794517</v>
      </c>
      <c r="O24" s="107">
        <v>10447.37251726417</v>
      </c>
    </row>
    <row r="25" spans="1:15" x14ac:dyDescent="0.35">
      <c r="A25" s="50">
        <v>22</v>
      </c>
      <c r="B25" s="108" t="s">
        <v>104</v>
      </c>
      <c r="C25" s="55">
        <v>362549.77627551235</v>
      </c>
      <c r="D25" s="55">
        <v>366262.52046664467</v>
      </c>
      <c r="E25" s="55">
        <v>368633.00005547865</v>
      </c>
      <c r="F25" s="55">
        <v>367411.50644693885</v>
      </c>
      <c r="G25" s="55">
        <v>367474.57637350389</v>
      </c>
      <c r="H25" s="55">
        <v>371352.7100851108</v>
      </c>
      <c r="I25" s="55">
        <v>371040.68988174573</v>
      </c>
      <c r="J25" s="55">
        <v>369321.70026673004</v>
      </c>
      <c r="K25" s="55">
        <v>371402.86005892954</v>
      </c>
      <c r="L25" s="55">
        <v>375185.77553056832</v>
      </c>
      <c r="M25" s="55">
        <v>378673.35249025928</v>
      </c>
      <c r="N25" s="55">
        <v>378917.47777457576</v>
      </c>
      <c r="O25" s="55">
        <v>380323.30025319906</v>
      </c>
    </row>
    <row r="26" spans="1:15" x14ac:dyDescent="0.35">
      <c r="A26" s="50">
        <v>23</v>
      </c>
      <c r="B26" s="51" t="s">
        <v>159</v>
      </c>
      <c r="C26" s="109">
        <v>2415.9266029743276</v>
      </c>
      <c r="D26" s="109">
        <v>2563.75103755996</v>
      </c>
      <c r="E26" s="109">
        <v>2602.6326154453432</v>
      </c>
      <c r="F26" s="109">
        <v>2744.4949279634579</v>
      </c>
      <c r="G26" s="109">
        <v>2630.5284367648055</v>
      </c>
      <c r="H26" s="109">
        <v>2543.8418586457456</v>
      </c>
      <c r="I26" s="109">
        <v>2895.25950351144</v>
      </c>
      <c r="J26" s="109">
        <v>2660.647466578384</v>
      </c>
      <c r="K26" s="109">
        <v>2065.4189751135859</v>
      </c>
      <c r="L26" s="109">
        <v>2828.0099247001372</v>
      </c>
      <c r="M26" s="109">
        <v>2356.5924627150844</v>
      </c>
      <c r="N26" s="109">
        <v>2716.5313340492785</v>
      </c>
      <c r="O26" s="109">
        <v>2474.6986074069564</v>
      </c>
    </row>
    <row r="27" spans="1:15" x14ac:dyDescent="0.35">
      <c r="A27" s="50">
        <v>24</v>
      </c>
      <c r="B27" s="110" t="s">
        <v>160</v>
      </c>
      <c r="C27" s="109">
        <v>141.6778188344079</v>
      </c>
      <c r="D27" s="109">
        <v>141.58921473422777</v>
      </c>
      <c r="E27" s="109">
        <v>155.41784586177744</v>
      </c>
      <c r="F27" s="109">
        <v>143.6057518059163</v>
      </c>
      <c r="G27" s="109">
        <v>139.69477284678629</v>
      </c>
      <c r="H27" s="109">
        <v>124.10641036478779</v>
      </c>
      <c r="I27" s="109">
        <v>146.51227389828369</v>
      </c>
      <c r="J27" s="109">
        <v>150.4412371454637</v>
      </c>
      <c r="K27" s="109">
        <v>147.94792070102369</v>
      </c>
      <c r="L27" s="109">
        <v>149.2480382658737</v>
      </c>
      <c r="M27" s="109">
        <v>153.51519300576172</v>
      </c>
      <c r="N27" s="109">
        <v>154.48255306920831</v>
      </c>
      <c r="O27" s="109">
        <v>142.4647373449327</v>
      </c>
    </row>
    <row r="28" spans="1:15" x14ac:dyDescent="0.35">
      <c r="A28" s="50">
        <v>25</v>
      </c>
      <c r="B28" s="110" t="s">
        <v>161</v>
      </c>
      <c r="C28" s="109">
        <v>36.940052321117008</v>
      </c>
      <c r="D28" s="109">
        <v>37.207792117977007</v>
      </c>
      <c r="E28" s="109">
        <v>41.283786291219997</v>
      </c>
      <c r="F28" s="109">
        <v>36.555808878650005</v>
      </c>
      <c r="G28" s="109">
        <v>37.135998980739998</v>
      </c>
      <c r="H28" s="109">
        <v>31.710721880847522</v>
      </c>
      <c r="I28" s="109">
        <v>42.588532847262499</v>
      </c>
      <c r="J28" s="109">
        <v>40.526101761922504</v>
      </c>
      <c r="K28" s="109">
        <v>37.370978688182504</v>
      </c>
      <c r="L28" s="109">
        <v>38.631381165412499</v>
      </c>
      <c r="M28" s="109">
        <v>38.456715887190001</v>
      </c>
      <c r="N28" s="109">
        <v>39.821554081439999</v>
      </c>
      <c r="O28" s="109">
        <v>36.071901083150003</v>
      </c>
    </row>
    <row r="29" spans="1:15" x14ac:dyDescent="0.35">
      <c r="A29" s="50">
        <v>26</v>
      </c>
      <c r="B29" s="110" t="s">
        <v>162</v>
      </c>
      <c r="C29" s="109">
        <v>0.33368165467999999</v>
      </c>
      <c r="D29" s="109">
        <v>0.35465712168000002</v>
      </c>
      <c r="E29" s="109">
        <v>0.37321444868000003</v>
      </c>
      <c r="F29" s="109">
        <v>30.670752203220001</v>
      </c>
      <c r="G29" s="109">
        <v>30.448291299209998</v>
      </c>
      <c r="H29" s="109">
        <v>49.930361585210001</v>
      </c>
      <c r="I29" s="109">
        <v>37.021399432510002</v>
      </c>
      <c r="J29" s="109">
        <v>36.48114483554</v>
      </c>
      <c r="K29" s="109">
        <v>34.389957537640001</v>
      </c>
      <c r="L29" s="109">
        <v>0.39389508184000005</v>
      </c>
      <c r="M29" s="109">
        <v>0.38574781708</v>
      </c>
      <c r="N29" s="109">
        <v>0.40812374975999999</v>
      </c>
      <c r="O29" s="109">
        <v>0.35204599176000001</v>
      </c>
    </row>
    <row r="30" spans="1:15" x14ac:dyDescent="0.35">
      <c r="A30" s="50">
        <v>27</v>
      </c>
      <c r="B30" s="110" t="s">
        <v>163</v>
      </c>
      <c r="C30" s="109">
        <v>3156.4197610927004</v>
      </c>
      <c r="D30" s="109">
        <v>3216.9209242396601</v>
      </c>
      <c r="E30" s="109">
        <v>3161.7129955738801</v>
      </c>
      <c r="F30" s="109">
        <v>3035.4242717126299</v>
      </c>
      <c r="G30" s="109">
        <v>2941.21190458</v>
      </c>
      <c r="H30" s="109">
        <v>2753.0513735571062</v>
      </c>
      <c r="I30" s="109">
        <v>2788.2990566521039</v>
      </c>
      <c r="J30" s="109">
        <v>2868.5625684781039</v>
      </c>
      <c r="K30" s="109">
        <v>2890.667405484176</v>
      </c>
      <c r="L30" s="109">
        <v>3133.152741464176</v>
      </c>
      <c r="M30" s="109">
        <v>3269.6236358506785</v>
      </c>
      <c r="N30" s="109">
        <v>3146.0663646916787</v>
      </c>
      <c r="O30" s="109">
        <v>2901.9333377806784</v>
      </c>
    </row>
    <row r="31" spans="1:15" x14ac:dyDescent="0.35">
      <c r="A31" s="50">
        <v>28</v>
      </c>
      <c r="B31" s="51" t="s">
        <v>164</v>
      </c>
      <c r="C31" s="109">
        <v>92.859796874999532</v>
      </c>
      <c r="D31" s="109">
        <v>94.327473415996764</v>
      </c>
      <c r="E31" s="109">
        <v>100.44432861200001</v>
      </c>
      <c r="F31" s="109">
        <v>98.198227611000434</v>
      </c>
      <c r="G31" s="109">
        <v>101.5011211799964</v>
      </c>
      <c r="H31" s="109">
        <v>108.80759785099551</v>
      </c>
      <c r="I31" s="109">
        <v>108.99425451599689</v>
      </c>
      <c r="J31" s="109">
        <v>112.31852016700401</v>
      </c>
      <c r="K31" s="109">
        <v>190.069398369</v>
      </c>
      <c r="L31" s="109">
        <v>119.81327096400092</v>
      </c>
      <c r="M31" s="109">
        <v>198.77518985899999</v>
      </c>
      <c r="N31" s="109">
        <v>202.81479811299999</v>
      </c>
      <c r="O31" s="109">
        <v>100.320541934</v>
      </c>
    </row>
    <row r="32" spans="1:15" x14ac:dyDescent="0.35">
      <c r="A32" s="50">
        <v>29</v>
      </c>
      <c r="B32" s="51" t="s">
        <v>165</v>
      </c>
      <c r="C32" s="109">
        <v>311.00664087663893</v>
      </c>
      <c r="D32" s="109">
        <v>316.83766366492165</v>
      </c>
      <c r="E32" s="109">
        <v>303.85624439283453</v>
      </c>
      <c r="F32" s="109">
        <v>310.32425778024435</v>
      </c>
      <c r="G32" s="109">
        <v>327.34269360112995</v>
      </c>
      <c r="H32" s="109">
        <v>322.00307466546087</v>
      </c>
      <c r="I32" s="109">
        <v>330.2512885784746</v>
      </c>
      <c r="J32" s="109">
        <v>320.31616731065122</v>
      </c>
      <c r="K32" s="109">
        <v>337.63345785215085</v>
      </c>
      <c r="L32" s="109">
        <v>326.17258504883398</v>
      </c>
      <c r="M32" s="109">
        <v>325.41671074853747</v>
      </c>
      <c r="N32" s="109">
        <v>313.58184391735671</v>
      </c>
      <c r="O32" s="109">
        <v>318.60216015461975</v>
      </c>
    </row>
    <row r="33" spans="1:15" x14ac:dyDescent="0.35">
      <c r="A33" s="50">
        <v>30</v>
      </c>
      <c r="B33" s="51" t="s">
        <v>166</v>
      </c>
      <c r="C33" s="109">
        <v>754.79499494501579</v>
      </c>
      <c r="D33" s="109">
        <v>449.61573619713727</v>
      </c>
      <c r="E33" s="109">
        <v>464.96753540581125</v>
      </c>
      <c r="F33" s="109">
        <v>442.15538054969596</v>
      </c>
      <c r="G33" s="109">
        <v>550.95513840782814</v>
      </c>
      <c r="H33" s="109">
        <v>435.01803363013812</v>
      </c>
      <c r="I33" s="109">
        <v>395.41186870467817</v>
      </c>
      <c r="J33" s="109">
        <v>379.10771942203814</v>
      </c>
      <c r="K33" s="109">
        <v>477.77052646779254</v>
      </c>
      <c r="L33" s="109">
        <v>642.96404187309781</v>
      </c>
      <c r="M33" s="109">
        <v>641.29313778157803</v>
      </c>
      <c r="N33" s="109">
        <v>395.32881049562758</v>
      </c>
      <c r="O33" s="109">
        <v>380.32009106519757</v>
      </c>
    </row>
    <row r="34" spans="1:15" x14ac:dyDescent="0.35">
      <c r="A34" s="50">
        <v>31</v>
      </c>
      <c r="B34" s="51" t="s">
        <v>167</v>
      </c>
      <c r="C34" s="109">
        <v>4253.4628248112185</v>
      </c>
      <c r="D34" s="109">
        <v>4117.0255279075363</v>
      </c>
      <c r="E34" s="109">
        <v>4116.6542762527679</v>
      </c>
      <c r="F34" s="109">
        <v>4051.6703126389402</v>
      </c>
      <c r="G34" s="109">
        <v>3841.5619677622185</v>
      </c>
      <c r="H34" s="109">
        <v>3630.3899919074402</v>
      </c>
      <c r="I34" s="109">
        <v>4042.6309829393144</v>
      </c>
      <c r="J34" s="109">
        <v>4043.3671986408021</v>
      </c>
      <c r="K34" s="109">
        <v>4350.8164523345258</v>
      </c>
      <c r="L34" s="109">
        <v>4558.000562784322</v>
      </c>
      <c r="M34" s="109">
        <v>4285.2195490330369</v>
      </c>
      <c r="N34" s="109">
        <v>4248.4789350037827</v>
      </c>
      <c r="O34" s="109">
        <v>4510.5991730275491</v>
      </c>
    </row>
    <row r="35" spans="1:15" x14ac:dyDescent="0.35">
      <c r="A35" s="50">
        <v>32</v>
      </c>
      <c r="B35" s="51" t="s">
        <v>168</v>
      </c>
      <c r="C35" s="109">
        <v>142.59954849614999</v>
      </c>
      <c r="D35" s="109">
        <v>88.927446320420003</v>
      </c>
      <c r="E35" s="109">
        <v>106.37567711573226</v>
      </c>
      <c r="F35" s="109">
        <v>75.694116030622268</v>
      </c>
      <c r="G35" s="109">
        <v>111.48880000577228</v>
      </c>
      <c r="H35" s="109">
        <v>83.137716524272264</v>
      </c>
      <c r="I35" s="109">
        <v>175.51908449130227</v>
      </c>
      <c r="J35" s="109">
        <v>89.975639039899249</v>
      </c>
      <c r="K35" s="109">
        <v>62.501247657241308</v>
      </c>
      <c r="L35" s="109">
        <v>88.328659252021311</v>
      </c>
      <c r="M35" s="109">
        <v>156.82833155421127</v>
      </c>
      <c r="N35" s="109">
        <v>105.14863946957999</v>
      </c>
      <c r="O35" s="109">
        <v>174.47206361398335</v>
      </c>
    </row>
    <row r="36" spans="1:15" x14ac:dyDescent="0.35">
      <c r="A36" s="50">
        <v>33</v>
      </c>
      <c r="B36" s="108" t="s">
        <v>169</v>
      </c>
      <c r="C36" s="111">
        <v>11306.021722881254</v>
      </c>
      <c r="D36" s="111">
        <v>11026.557473279516</v>
      </c>
      <c r="E36" s="111">
        <v>11053.718519400047</v>
      </c>
      <c r="F36" s="111">
        <v>10968.793807174377</v>
      </c>
      <c r="G36" s="111">
        <v>10711.869125428486</v>
      </c>
      <c r="H36" s="111">
        <v>10081.997140612004</v>
      </c>
      <c r="I36" s="111">
        <v>10962.488245571367</v>
      </c>
      <c r="J36" s="111">
        <v>10701.743763379809</v>
      </c>
      <c r="K36" s="111">
        <v>10594.586320205315</v>
      </c>
      <c r="L36" s="111">
        <v>11884.715100599715</v>
      </c>
      <c r="M36" s="111">
        <v>11426.106674252156</v>
      </c>
      <c r="N36" s="111">
        <v>11322.662956640714</v>
      </c>
      <c r="O36" s="111">
        <v>11039.834659402828</v>
      </c>
    </row>
    <row r="37" spans="1:15" x14ac:dyDescent="0.35">
      <c r="A37" s="50">
        <v>34</v>
      </c>
      <c r="B37" s="51" t="s">
        <v>170</v>
      </c>
      <c r="C37" s="109">
        <v>367.71539696785669</v>
      </c>
      <c r="D37" s="109">
        <v>366.75736507522578</v>
      </c>
      <c r="E37" s="109">
        <v>365.69263907812996</v>
      </c>
      <c r="F37" s="109">
        <v>364.21821576976663</v>
      </c>
      <c r="G37" s="109">
        <v>363.7008241586833</v>
      </c>
      <c r="H37" s="109">
        <v>362.41522953059996</v>
      </c>
      <c r="I37" s="109">
        <v>358.73082055231504</v>
      </c>
      <c r="J37" s="109">
        <v>358.36345354886998</v>
      </c>
      <c r="K37" s="109">
        <v>365.03435120542508</v>
      </c>
      <c r="L37" s="109">
        <v>366.26777570122499</v>
      </c>
      <c r="M37" s="109">
        <v>365.86117171753506</v>
      </c>
      <c r="N37" s="109">
        <v>362.85971881508999</v>
      </c>
      <c r="O37" s="109">
        <v>361.842985554905</v>
      </c>
    </row>
    <row r="38" spans="1:15" x14ac:dyDescent="0.35">
      <c r="A38" s="50">
        <v>35</v>
      </c>
      <c r="B38" s="51" t="s">
        <v>171</v>
      </c>
      <c r="C38" s="109">
        <v>15.956139337861101</v>
      </c>
      <c r="D38" s="109">
        <v>15.956918022055548</v>
      </c>
      <c r="E38" s="109">
        <v>16.790615885250002</v>
      </c>
      <c r="F38" s="109">
        <v>17.45802016516668</v>
      </c>
      <c r="G38" s="109">
        <v>17.689195991083331</v>
      </c>
      <c r="H38" s="109">
        <v>18.185623165999992</v>
      </c>
      <c r="I38" s="109">
        <v>18.62595245508334</v>
      </c>
      <c r="J38" s="109">
        <v>18.365553884166658</v>
      </c>
      <c r="K38" s="109">
        <v>18.544837177249978</v>
      </c>
      <c r="L38" s="109">
        <v>18.002268201666663</v>
      </c>
      <c r="M38" s="109">
        <v>17.45409358341665</v>
      </c>
      <c r="N38" s="109">
        <v>17.031722233499998</v>
      </c>
      <c r="O38" s="109">
        <v>17.097950433083337</v>
      </c>
    </row>
    <row r="39" spans="1:15" x14ac:dyDescent="0.35">
      <c r="A39" s="50">
        <v>36</v>
      </c>
      <c r="B39" s="51" t="s">
        <v>172</v>
      </c>
      <c r="C39" s="109">
        <v>27.329886614468968</v>
      </c>
      <c r="D39" s="109">
        <v>27.085741055961815</v>
      </c>
      <c r="E39" s="109">
        <v>26.70389489517996</v>
      </c>
      <c r="F39" s="109">
        <v>26.40295646510334</v>
      </c>
      <c r="G39" s="109">
        <v>26.08815910769037</v>
      </c>
      <c r="H39" s="109">
        <v>26.538288639162189</v>
      </c>
      <c r="I39" s="109">
        <v>26.13725758127438</v>
      </c>
      <c r="J39" s="109">
        <v>25.945859733458938</v>
      </c>
      <c r="K39" s="109">
        <v>25.790268561241103</v>
      </c>
      <c r="L39" s="109">
        <v>25.393644302168916</v>
      </c>
      <c r="M39" s="109">
        <v>25.073306603714471</v>
      </c>
      <c r="N39" s="109">
        <v>24.390920703639978</v>
      </c>
      <c r="O39" s="109">
        <v>24.247514852545542</v>
      </c>
    </row>
    <row r="40" spans="1:15" x14ac:dyDescent="0.35">
      <c r="A40" s="50">
        <v>37</v>
      </c>
      <c r="B40" s="51" t="s">
        <v>173</v>
      </c>
      <c r="C40" s="109">
        <v>14.153384185232209</v>
      </c>
      <c r="D40" s="109">
        <v>13.752220492243421</v>
      </c>
      <c r="E40" s="109">
        <v>13.34086477058997</v>
      </c>
      <c r="F40" s="109">
        <v>13.80128622085719</v>
      </c>
      <c r="G40" s="109">
        <v>13.389230667618421</v>
      </c>
      <c r="H40" s="109">
        <v>15.94972027852052</v>
      </c>
      <c r="I40" s="109">
        <v>15.894289177804449</v>
      </c>
      <c r="J40" s="109">
        <v>15.835569021204392</v>
      </c>
      <c r="K40" s="109">
        <v>15.49650235222556</v>
      </c>
      <c r="L40" s="109">
        <v>15.278659440934771</v>
      </c>
      <c r="M40" s="109">
        <v>14.89813249356369</v>
      </c>
      <c r="N40" s="109">
        <v>13.530583587754782</v>
      </c>
      <c r="O40" s="109">
        <v>13.18748441942482</v>
      </c>
    </row>
    <row r="41" spans="1:15" x14ac:dyDescent="0.35">
      <c r="A41" s="50">
        <v>38</v>
      </c>
      <c r="B41" s="51" t="s">
        <v>174</v>
      </c>
      <c r="C41" s="109">
        <v>7.098416533</v>
      </c>
      <c r="D41" s="109">
        <v>6.7293780490000001</v>
      </c>
      <c r="E41" s="109">
        <v>7.5729164689999999</v>
      </c>
      <c r="F41" s="109">
        <v>6.5247119360000001</v>
      </c>
      <c r="G41" s="109">
        <v>6.3924941459999998</v>
      </c>
      <c r="H41" s="109">
        <v>7.2503410279999994</v>
      </c>
      <c r="I41" s="109">
        <v>6.9556535760000004</v>
      </c>
      <c r="J41" s="109">
        <v>6.6865708829999999</v>
      </c>
      <c r="K41" s="109">
        <v>8.688624579999999</v>
      </c>
      <c r="L41" s="109">
        <v>8.2884775220000009</v>
      </c>
      <c r="M41" s="109">
        <v>7.8633711379999998</v>
      </c>
      <c r="N41" s="109">
        <v>7.5270653329999995</v>
      </c>
      <c r="O41" s="109">
        <v>7.3241732366900001</v>
      </c>
    </row>
    <row r="42" spans="1:15" x14ac:dyDescent="0.35">
      <c r="A42" s="50">
        <v>39</v>
      </c>
      <c r="B42" s="108" t="s">
        <v>175</v>
      </c>
      <c r="C42" s="55">
        <v>432.253223638419</v>
      </c>
      <c r="D42" s="55">
        <v>430.28162269448666</v>
      </c>
      <c r="E42" s="55">
        <v>430.10093109814994</v>
      </c>
      <c r="F42" s="55">
        <v>428.4051905568939</v>
      </c>
      <c r="G42" s="55">
        <v>427.25990407107554</v>
      </c>
      <c r="H42" s="55">
        <v>430.33920264228271</v>
      </c>
      <c r="I42" s="55">
        <v>426.34397334247723</v>
      </c>
      <c r="J42" s="55">
        <v>425.19700707070001</v>
      </c>
      <c r="K42" s="55">
        <v>433.55458387614158</v>
      </c>
      <c r="L42" s="55">
        <v>433.23082516799531</v>
      </c>
      <c r="M42" s="55">
        <v>431.15007553622979</v>
      </c>
      <c r="N42" s="55">
        <v>425.3400106729847</v>
      </c>
      <c r="O42" s="55">
        <v>423.70010849664874</v>
      </c>
    </row>
    <row r="43" spans="1:15" x14ac:dyDescent="0.35">
      <c r="A43" s="50">
        <v>40</v>
      </c>
      <c r="B43" s="108" t="s">
        <v>176</v>
      </c>
      <c r="C43" s="55">
        <v>786.09305108675005</v>
      </c>
      <c r="D43" s="55">
        <v>735.15567926575</v>
      </c>
      <c r="E43" s="55">
        <v>688.09347070875015</v>
      </c>
      <c r="F43" s="55">
        <v>694.29815747375005</v>
      </c>
      <c r="G43" s="55">
        <v>748.59029054474991</v>
      </c>
      <c r="H43" s="55">
        <v>670.22646977875002</v>
      </c>
      <c r="I43" s="55">
        <v>677.90627720821999</v>
      </c>
      <c r="J43" s="55">
        <v>683.78254073047992</v>
      </c>
      <c r="K43" s="55">
        <v>694.66794336773989</v>
      </c>
      <c r="L43" s="55">
        <v>781.04768463699997</v>
      </c>
      <c r="M43" s="55">
        <v>799.28586299626011</v>
      </c>
      <c r="N43" s="55">
        <v>769.12460569652012</v>
      </c>
      <c r="O43" s="55">
        <v>775.92174603233002</v>
      </c>
    </row>
    <row r="44" spans="1:15" x14ac:dyDescent="0.35">
      <c r="A44" s="50">
        <v>41</v>
      </c>
      <c r="B44" s="108" t="s">
        <v>177</v>
      </c>
      <c r="C44" s="55">
        <v>375074.14427311858</v>
      </c>
      <c r="D44" s="55">
        <v>378454.51524188445</v>
      </c>
      <c r="E44" s="55">
        <v>380804.91297668556</v>
      </c>
      <c r="F44" s="55">
        <v>379503.00360214384</v>
      </c>
      <c r="G44" s="55">
        <v>379362.29569354816</v>
      </c>
      <c r="H44" s="55">
        <v>382535.27289814391</v>
      </c>
      <c r="I44" s="55">
        <v>383107.42837786791</v>
      </c>
      <c r="J44" s="55">
        <v>381132.42357791099</v>
      </c>
      <c r="K44" s="55">
        <v>383125.66890637879</v>
      </c>
      <c r="L44" s="55">
        <v>388284.76914097316</v>
      </c>
      <c r="M44" s="55">
        <v>391329.89510304399</v>
      </c>
      <c r="N44" s="55">
        <v>391434.60534758598</v>
      </c>
      <c r="O44" s="55">
        <v>392562.75676713098</v>
      </c>
    </row>
    <row r="45" spans="1:15" x14ac:dyDescent="0.35">
      <c r="A45" s="50">
        <v>42</v>
      </c>
      <c r="B45" s="51" t="s">
        <v>178</v>
      </c>
      <c r="C45" s="109">
        <v>303.89698431385051</v>
      </c>
      <c r="D45" s="109">
        <v>304.15507495686029</v>
      </c>
      <c r="E45" s="109">
        <v>316.30611265988318</v>
      </c>
      <c r="F45" s="109">
        <v>268.6966500511021</v>
      </c>
      <c r="G45" s="109">
        <v>269.17676187633015</v>
      </c>
      <c r="H45" s="109">
        <v>337.01848139781208</v>
      </c>
      <c r="I45" s="109">
        <v>370.95929774530691</v>
      </c>
      <c r="J45" s="109">
        <v>372.45685866219719</v>
      </c>
      <c r="K45" s="109">
        <v>275.39587458026631</v>
      </c>
      <c r="L45" s="109">
        <v>533.86561612429557</v>
      </c>
      <c r="M45" s="109">
        <v>357.30318080289976</v>
      </c>
      <c r="N45" s="109">
        <v>357.00574762084051</v>
      </c>
      <c r="O45" s="109">
        <v>349.40839188695088</v>
      </c>
    </row>
    <row r="46" spans="1:15" x14ac:dyDescent="0.35">
      <c r="A46" s="50">
        <v>43</v>
      </c>
      <c r="B46" s="51" t="s">
        <v>179</v>
      </c>
      <c r="C46" s="109">
        <v>-10.272946470999999</v>
      </c>
      <c r="D46" s="109">
        <v>5.043247869</v>
      </c>
      <c r="E46" s="109">
        <v>4.9925072930900001</v>
      </c>
      <c r="F46" s="109">
        <v>6.5462979000000004E-2</v>
      </c>
      <c r="G46" s="109">
        <v>1.608764759</v>
      </c>
      <c r="H46" s="109">
        <v>0</v>
      </c>
      <c r="I46" s="109">
        <v>4.5843079189999996</v>
      </c>
      <c r="J46" s="109">
        <v>0</v>
      </c>
      <c r="K46" s="109">
        <v>0</v>
      </c>
      <c r="L46" s="109">
        <v>0</v>
      </c>
      <c r="M46" s="109">
        <v>0</v>
      </c>
      <c r="N46" s="109">
        <v>0.39369268299999999</v>
      </c>
      <c r="O46" s="109">
        <v>0</v>
      </c>
    </row>
    <row r="47" spans="1:15" x14ac:dyDescent="0.35">
      <c r="A47" s="50">
        <v>44</v>
      </c>
      <c r="B47" s="51" t="s">
        <v>180</v>
      </c>
      <c r="C47" s="109">
        <v>710.36100829512452</v>
      </c>
      <c r="D47" s="109">
        <v>429.80999365154003</v>
      </c>
      <c r="E47" s="109">
        <v>490.55627529233448</v>
      </c>
      <c r="F47" s="109">
        <v>393.2733829549345</v>
      </c>
      <c r="G47" s="109">
        <v>806.63795531611447</v>
      </c>
      <c r="H47" s="109">
        <v>376.38021177688449</v>
      </c>
      <c r="I47" s="109">
        <v>398.36413316846324</v>
      </c>
      <c r="J47" s="109">
        <v>321.0870213192344</v>
      </c>
      <c r="K47" s="109">
        <v>275.18558128195457</v>
      </c>
      <c r="L47" s="109">
        <v>422.2679974919746</v>
      </c>
      <c r="M47" s="109">
        <v>367.46586210141442</v>
      </c>
      <c r="N47" s="109">
        <v>160.87047342132445</v>
      </c>
      <c r="O47" s="109">
        <v>272.15265355005459</v>
      </c>
    </row>
    <row r="48" spans="1:15" x14ac:dyDescent="0.35">
      <c r="A48" s="50">
        <v>45</v>
      </c>
      <c r="B48" s="51" t="s">
        <v>181</v>
      </c>
      <c r="C48" s="109">
        <v>4.3089840000000001E-3</v>
      </c>
      <c r="D48" s="109">
        <v>1.6041812999999999E-2</v>
      </c>
      <c r="E48" s="109">
        <v>1.6041812999999999E-2</v>
      </c>
      <c r="F48" s="109">
        <v>2.4659780999999999E-2</v>
      </c>
      <c r="G48" s="109">
        <v>2.4659780999999999E-2</v>
      </c>
      <c r="H48" s="109">
        <v>0</v>
      </c>
      <c r="I48" s="109">
        <v>0</v>
      </c>
      <c r="J48" s="109">
        <v>0</v>
      </c>
      <c r="K48" s="109">
        <v>0</v>
      </c>
      <c r="L48" s="109">
        <v>0</v>
      </c>
      <c r="M48" s="109">
        <v>0</v>
      </c>
      <c r="N48" s="109">
        <v>0</v>
      </c>
      <c r="O48" s="109">
        <v>0</v>
      </c>
    </row>
    <row r="49" spans="1:15" x14ac:dyDescent="0.35">
      <c r="A49" s="50">
        <v>46</v>
      </c>
      <c r="B49" s="51" t="s">
        <v>182</v>
      </c>
      <c r="C49" s="109">
        <v>480.03203519585782</v>
      </c>
      <c r="D49" s="109">
        <v>452.45794732124222</v>
      </c>
      <c r="E49" s="109">
        <v>417.95910427232678</v>
      </c>
      <c r="F49" s="109">
        <v>405.90203747489113</v>
      </c>
      <c r="G49" s="109">
        <v>367.57920650819557</v>
      </c>
      <c r="H49" s="109">
        <v>325.27794132113326</v>
      </c>
      <c r="I49" s="109">
        <v>370.80972556142444</v>
      </c>
      <c r="J49" s="109">
        <v>539.73879008002882</v>
      </c>
      <c r="K49" s="109">
        <v>513.03585712721326</v>
      </c>
      <c r="L49" s="109">
        <v>489.12541553705779</v>
      </c>
      <c r="M49" s="109">
        <v>473.50242067881214</v>
      </c>
      <c r="N49" s="109">
        <v>447.98793235649657</v>
      </c>
      <c r="O49" s="109">
        <v>424.21818665447796</v>
      </c>
    </row>
    <row r="50" spans="1:15" x14ac:dyDescent="0.35">
      <c r="A50" s="50">
        <v>47</v>
      </c>
      <c r="B50" s="51" t="s">
        <v>183</v>
      </c>
      <c r="C50" s="109">
        <v>307.44820458415217</v>
      </c>
      <c r="D50" s="109">
        <v>321.66582551752157</v>
      </c>
      <c r="E50" s="109">
        <v>348.89288621110177</v>
      </c>
      <c r="F50" s="109">
        <v>332.66498132822403</v>
      </c>
      <c r="G50" s="109">
        <v>339.2775589474553</v>
      </c>
      <c r="H50" s="109">
        <v>352.03154750654852</v>
      </c>
      <c r="I50" s="109">
        <v>351.36239209472279</v>
      </c>
      <c r="J50" s="109">
        <v>363.47138296056949</v>
      </c>
      <c r="K50" s="109">
        <v>351.68125802491841</v>
      </c>
      <c r="L50" s="109">
        <v>333.44550290711931</v>
      </c>
      <c r="M50" s="109">
        <v>324.04368495129432</v>
      </c>
      <c r="N50" s="109">
        <v>334.60143409553564</v>
      </c>
      <c r="O50" s="109">
        <v>295.91784155886029</v>
      </c>
    </row>
    <row r="51" spans="1:15" x14ac:dyDescent="0.35">
      <c r="A51" s="50">
        <v>48</v>
      </c>
      <c r="B51" s="51" t="s">
        <v>184</v>
      </c>
      <c r="C51" s="109">
        <v>872.39199320403725</v>
      </c>
      <c r="D51" s="109">
        <v>751.48280088221713</v>
      </c>
      <c r="E51" s="109">
        <v>941.7791707467735</v>
      </c>
      <c r="F51" s="109">
        <v>796.74861326128371</v>
      </c>
      <c r="G51" s="109">
        <v>721.81279343497772</v>
      </c>
      <c r="H51" s="109">
        <v>1000.2201288378559</v>
      </c>
      <c r="I51" s="109">
        <v>938.50337134941651</v>
      </c>
      <c r="J51" s="109">
        <v>843.14129951365601</v>
      </c>
      <c r="K51" s="109">
        <v>849.01468727463816</v>
      </c>
      <c r="L51" s="109">
        <v>1191.2219583753777</v>
      </c>
      <c r="M51" s="109">
        <v>935.77133577611073</v>
      </c>
      <c r="N51" s="109">
        <v>1022.2759359616938</v>
      </c>
      <c r="O51" s="109">
        <v>1127.1851642572763</v>
      </c>
    </row>
    <row r="52" spans="1:15" ht="30" x14ac:dyDescent="0.35">
      <c r="A52" s="50">
        <v>49</v>
      </c>
      <c r="B52" s="108" t="s">
        <v>185</v>
      </c>
      <c r="C52" s="55">
        <v>2663.8615881060223</v>
      </c>
      <c r="D52" s="55">
        <v>2264.6309320113805</v>
      </c>
      <c r="E52" s="55">
        <v>2520.5020982885094</v>
      </c>
      <c r="F52" s="55">
        <v>2197.3757878304359</v>
      </c>
      <c r="G52" s="55">
        <v>2506.1177006230732</v>
      </c>
      <c r="H52" s="55">
        <v>2390.9283108402342</v>
      </c>
      <c r="I52" s="55">
        <v>2434.5832278383346</v>
      </c>
      <c r="J52" s="55">
        <v>2439.8953525356851</v>
      </c>
      <c r="K52" s="55">
        <v>2264.3132582889912</v>
      </c>
      <c r="L52" s="55">
        <v>2969.9264904358251</v>
      </c>
      <c r="M52" s="55">
        <v>2458.0864843105319</v>
      </c>
      <c r="N52" s="55">
        <v>2323.1352161388904</v>
      </c>
      <c r="O52" s="55">
        <v>2468.8822379076209</v>
      </c>
    </row>
    <row r="53" spans="1:15" x14ac:dyDescent="0.35">
      <c r="A53" s="50">
        <v>50</v>
      </c>
      <c r="B53" s="108" t="s">
        <v>186</v>
      </c>
      <c r="C53" s="55">
        <v>372410.28268501267</v>
      </c>
      <c r="D53" s="55">
        <v>376189.88430987298</v>
      </c>
      <c r="E53" s="55">
        <v>378284.41087839712</v>
      </c>
      <c r="F53" s="55">
        <v>377305.62781431346</v>
      </c>
      <c r="G53" s="55">
        <v>376856.17799292516</v>
      </c>
      <c r="H53" s="55">
        <v>380144.34458730358</v>
      </c>
      <c r="I53" s="55">
        <v>380672.84515002964</v>
      </c>
      <c r="J53" s="55">
        <v>378692.52822537528</v>
      </c>
      <c r="K53" s="55">
        <v>380861.35564808978</v>
      </c>
      <c r="L53" s="55">
        <v>385314.8426505372</v>
      </c>
      <c r="M53" s="55">
        <v>388871.80861873337</v>
      </c>
      <c r="N53" s="55">
        <v>389111.47013144707</v>
      </c>
      <c r="O53" s="55">
        <v>390093.87452922331</v>
      </c>
    </row>
    <row r="54" spans="1:15" x14ac:dyDescent="0.35">
      <c r="B54" s="42"/>
    </row>
    <row r="55" spans="1:15" x14ac:dyDescent="0.35">
      <c r="C55" s="43"/>
      <c r="D55" s="43"/>
      <c r="E55" s="43"/>
      <c r="F55" s="43"/>
      <c r="G55" s="43"/>
      <c r="H55" s="43"/>
      <c r="I55" s="43"/>
      <c r="J55" s="43"/>
      <c r="K55" s="43"/>
      <c r="L55" s="43"/>
      <c r="M55" s="43"/>
      <c r="N55" s="43"/>
      <c r="O55" s="43" t="s">
        <v>77</v>
      </c>
    </row>
    <row r="56" spans="1:15" x14ac:dyDescent="0.35">
      <c r="B56" s="3" t="s">
        <v>187</v>
      </c>
    </row>
    <row r="57" spans="1:15" x14ac:dyDescent="0.35">
      <c r="A57" s="105" t="s">
        <v>156</v>
      </c>
      <c r="B57" s="105" t="s">
        <v>157</v>
      </c>
      <c r="C57" s="106">
        <v>45504</v>
      </c>
      <c r="D57" s="106">
        <v>45535</v>
      </c>
      <c r="E57" s="106">
        <v>45565</v>
      </c>
      <c r="F57" s="106">
        <v>45596</v>
      </c>
      <c r="G57" s="106">
        <v>45626</v>
      </c>
      <c r="H57" s="106">
        <v>45657</v>
      </c>
      <c r="I57" s="106">
        <v>45688</v>
      </c>
      <c r="J57" s="106">
        <v>45716</v>
      </c>
      <c r="K57" s="106">
        <v>45747</v>
      </c>
      <c r="L57" s="106">
        <v>45777</v>
      </c>
      <c r="M57" s="106">
        <v>45808</v>
      </c>
      <c r="N57" s="106">
        <v>45838</v>
      </c>
      <c r="O57" s="106">
        <v>45869</v>
      </c>
    </row>
    <row r="58" spans="1:15" x14ac:dyDescent="0.35">
      <c r="A58" s="50">
        <v>1</v>
      </c>
      <c r="B58" s="51" t="s">
        <v>83</v>
      </c>
      <c r="C58" s="107">
        <v>30.691025619119998</v>
      </c>
      <c r="D58" s="107">
        <v>14.608051874819999</v>
      </c>
      <c r="E58" s="107">
        <v>17.686056033060002</v>
      </c>
      <c r="F58" s="107">
        <v>8.5479183930599998</v>
      </c>
      <c r="G58" s="107">
        <v>23.856813216589998</v>
      </c>
      <c r="H58" s="107">
        <v>50.160249299589999</v>
      </c>
      <c r="I58" s="107">
        <v>19.306380185880002</v>
      </c>
      <c r="J58" s="107">
        <v>29.129992671619998</v>
      </c>
      <c r="K58" s="107">
        <v>1.49804597613</v>
      </c>
      <c r="L58" s="107">
        <v>7.1041374069199996</v>
      </c>
      <c r="M58" s="107">
        <v>1.1568779704800001</v>
      </c>
      <c r="N58" s="107">
        <v>0.74970254048999996</v>
      </c>
      <c r="O58" s="107">
        <v>0.75855957218000003</v>
      </c>
    </row>
    <row r="59" spans="1:15" x14ac:dyDescent="0.35">
      <c r="A59" s="50">
        <v>2</v>
      </c>
      <c r="B59" s="51" t="s">
        <v>84</v>
      </c>
      <c r="C59" s="107">
        <v>2086.4012789979997</v>
      </c>
      <c r="D59" s="107">
        <v>3653.9820355049997</v>
      </c>
      <c r="E59" s="107">
        <v>4345.2888620060003</v>
      </c>
      <c r="F59" s="107">
        <v>2359.4744982739999</v>
      </c>
      <c r="G59" s="107">
        <v>2438.6405754349998</v>
      </c>
      <c r="H59" s="107">
        <v>2634.3969736480003</v>
      </c>
      <c r="I59" s="107">
        <v>2765.9645725680002</v>
      </c>
      <c r="J59" s="107">
        <v>2171.9753247509998</v>
      </c>
      <c r="K59" s="107">
        <v>1545.93265399042</v>
      </c>
      <c r="L59" s="107">
        <v>2281.5732022851798</v>
      </c>
      <c r="M59" s="107">
        <v>2359.0983423100001</v>
      </c>
      <c r="N59" s="107">
        <v>4046.5127053187898</v>
      </c>
      <c r="O59" s="107">
        <v>2360.6124047080002</v>
      </c>
    </row>
    <row r="60" spans="1:15" x14ac:dyDescent="0.35">
      <c r="A60" s="50">
        <v>3</v>
      </c>
      <c r="B60" s="51" t="s">
        <v>85</v>
      </c>
      <c r="C60" s="107">
        <v>82902.723099902039</v>
      </c>
      <c r="D60" s="107">
        <v>82695.591873545025</v>
      </c>
      <c r="E60" s="107">
        <v>82991.267813773011</v>
      </c>
      <c r="F60" s="107">
        <v>82104.439179854002</v>
      </c>
      <c r="G60" s="107">
        <v>81354.533146310001</v>
      </c>
      <c r="H60" s="107">
        <v>84936.805916023004</v>
      </c>
      <c r="I60" s="107">
        <v>82188.847012586004</v>
      </c>
      <c r="J60" s="107">
        <v>85076.271864490991</v>
      </c>
      <c r="K60" s="107">
        <v>85057.125324695604</v>
      </c>
      <c r="L60" s="107">
        <v>86577.113437714099</v>
      </c>
      <c r="M60" s="107">
        <v>90130.17094358115</v>
      </c>
      <c r="N60" s="107">
        <v>97033.231207598714</v>
      </c>
      <c r="O60" s="107">
        <v>99606.816262083434</v>
      </c>
    </row>
    <row r="61" spans="1:15" x14ac:dyDescent="0.35">
      <c r="A61" s="50">
        <v>4</v>
      </c>
      <c r="B61" s="51" t="s">
        <v>86</v>
      </c>
      <c r="C61" s="107">
        <v>59.152581587999997</v>
      </c>
      <c r="D61" s="107">
        <v>59.467559878000003</v>
      </c>
      <c r="E61" s="107">
        <v>59.772377577999997</v>
      </c>
      <c r="F61" s="107">
        <v>0</v>
      </c>
      <c r="G61" s="107">
        <v>0</v>
      </c>
      <c r="H61" s="107">
        <v>0</v>
      </c>
      <c r="I61" s="107">
        <v>0</v>
      </c>
      <c r="J61" s="107">
        <v>0</v>
      </c>
      <c r="K61" s="107">
        <v>0</v>
      </c>
      <c r="L61" s="107">
        <v>0</v>
      </c>
      <c r="M61" s="107">
        <v>0</v>
      </c>
      <c r="N61" s="107">
        <v>0</v>
      </c>
      <c r="O61" s="107">
        <v>0</v>
      </c>
    </row>
    <row r="62" spans="1:15" x14ac:dyDescent="0.35">
      <c r="A62" s="50">
        <v>5</v>
      </c>
      <c r="B62" s="51" t="s">
        <v>87</v>
      </c>
      <c r="C62" s="107">
        <v>9497.2243589040008</v>
      </c>
      <c r="D62" s="107">
        <v>10239.416928347</v>
      </c>
      <c r="E62" s="107">
        <v>10853.686208168001</v>
      </c>
      <c r="F62" s="107">
        <v>15829.978132507</v>
      </c>
      <c r="G62" s="107">
        <v>16952.334092646463</v>
      </c>
      <c r="H62" s="107">
        <v>16876.800226260002</v>
      </c>
      <c r="I62" s="107">
        <v>16878.693906441742</v>
      </c>
      <c r="J62" s="107">
        <v>16815.650990332</v>
      </c>
      <c r="K62" s="107">
        <v>16803.013410540945</v>
      </c>
      <c r="L62" s="107">
        <v>16449.230677940664</v>
      </c>
      <c r="M62" s="107">
        <v>14978.232738525589</v>
      </c>
      <c r="N62" s="107">
        <v>10902.322606689388</v>
      </c>
      <c r="O62" s="107">
        <v>7956.5266205054513</v>
      </c>
    </row>
    <row r="63" spans="1:15" x14ac:dyDescent="0.35">
      <c r="A63" s="50">
        <v>6</v>
      </c>
      <c r="B63" s="51" t="s">
        <v>88</v>
      </c>
      <c r="C63" s="107">
        <v>133129.59073025803</v>
      </c>
      <c r="D63" s="107">
        <v>135003.05400598864</v>
      </c>
      <c r="E63" s="107">
        <v>135799.19757506889</v>
      </c>
      <c r="F63" s="107">
        <v>133213.34545664364</v>
      </c>
      <c r="G63" s="107">
        <v>134847.25155535495</v>
      </c>
      <c r="H63" s="107">
        <v>135687.82206645858</v>
      </c>
      <c r="I63" s="107">
        <v>137470.79228452421</v>
      </c>
      <c r="J63" s="107">
        <v>137097.12942757068</v>
      </c>
      <c r="K63" s="107">
        <v>137839.36953730803</v>
      </c>
      <c r="L63" s="107">
        <v>138912.54074334854</v>
      </c>
      <c r="M63" s="107">
        <v>138935.65529883522</v>
      </c>
      <c r="N63" s="107">
        <v>136475.16222242502</v>
      </c>
      <c r="O63" s="107">
        <v>136919.61581410721</v>
      </c>
    </row>
    <row r="64" spans="1:15" x14ac:dyDescent="0.35">
      <c r="A64" s="50">
        <v>7</v>
      </c>
      <c r="B64" s="51" t="s">
        <v>89</v>
      </c>
      <c r="C64" s="107">
        <v>25709.33606572427</v>
      </c>
      <c r="D64" s="107">
        <v>26475.224838609531</v>
      </c>
      <c r="E64" s="107">
        <v>26345.988894270911</v>
      </c>
      <c r="F64" s="107">
        <v>26497.425758669779</v>
      </c>
      <c r="G64" s="107">
        <v>24849.056023931538</v>
      </c>
      <c r="H64" s="107">
        <v>24823.25446519499</v>
      </c>
      <c r="I64" s="107">
        <v>24616.890219710731</v>
      </c>
      <c r="J64" s="107">
        <v>21376.164188696112</v>
      </c>
      <c r="K64" s="107">
        <v>22152.11495742984</v>
      </c>
      <c r="L64" s="107">
        <v>23285.392481322069</v>
      </c>
      <c r="M64" s="107">
        <v>24292.29856894576</v>
      </c>
      <c r="N64" s="107">
        <v>22660.291896055078</v>
      </c>
      <c r="O64" s="107">
        <v>23193.204175316991</v>
      </c>
    </row>
    <row r="65" spans="1:15" x14ac:dyDescent="0.35">
      <c r="A65" s="50">
        <v>8</v>
      </c>
      <c r="B65" s="51" t="s">
        <v>90</v>
      </c>
      <c r="C65" s="107">
        <v>59274.165107606699</v>
      </c>
      <c r="D65" s="107">
        <v>57772.0723899855</v>
      </c>
      <c r="E65" s="107">
        <v>57566.884405374716</v>
      </c>
      <c r="F65" s="107">
        <v>57259.10052020548</v>
      </c>
      <c r="G65" s="107">
        <v>57128.773405541739</v>
      </c>
      <c r="H65" s="107">
        <v>56587.021101712489</v>
      </c>
      <c r="I65" s="107">
        <v>57150.065468415189</v>
      </c>
      <c r="J65" s="107">
        <v>57032.010481130026</v>
      </c>
      <c r="K65" s="107">
        <v>57573.056980618545</v>
      </c>
      <c r="L65" s="107">
        <v>56826.267795268766</v>
      </c>
      <c r="M65" s="107">
        <v>56719.900982578314</v>
      </c>
      <c r="N65" s="107">
        <v>56967.336229967783</v>
      </c>
      <c r="O65" s="107">
        <v>58456.580153868621</v>
      </c>
    </row>
    <row r="66" spans="1:15" x14ac:dyDescent="0.35">
      <c r="A66" s="50">
        <v>9</v>
      </c>
      <c r="B66" s="51" t="s">
        <v>91</v>
      </c>
      <c r="C66" s="107">
        <v>6418.6677480825492</v>
      </c>
      <c r="D66" s="107">
        <v>6487.5436049426698</v>
      </c>
      <c r="E66" s="107">
        <v>6475.6471384268298</v>
      </c>
      <c r="F66" s="107">
        <v>6033.7194122819501</v>
      </c>
      <c r="G66" s="107">
        <v>6199.4357997240895</v>
      </c>
      <c r="H66" s="107">
        <v>6203.3759622562202</v>
      </c>
      <c r="I66" s="107">
        <v>6445.0143812133392</v>
      </c>
      <c r="J66" s="107">
        <v>6397.5033091045398</v>
      </c>
      <c r="K66" s="107">
        <v>6583.8500698886601</v>
      </c>
      <c r="L66" s="107">
        <v>6611.4376239618095</v>
      </c>
      <c r="M66" s="107">
        <v>6745.3702821219304</v>
      </c>
      <c r="N66" s="107">
        <v>6814.0139633550662</v>
      </c>
      <c r="O66" s="107">
        <v>7237.0660987011897</v>
      </c>
    </row>
    <row r="67" spans="1:15" x14ac:dyDescent="0.35">
      <c r="A67" s="50">
        <v>10</v>
      </c>
      <c r="B67" s="51" t="s">
        <v>92</v>
      </c>
      <c r="C67" s="107">
        <v>0</v>
      </c>
      <c r="D67" s="107">
        <v>0</v>
      </c>
      <c r="E67" s="107">
        <v>0</v>
      </c>
      <c r="F67" s="107">
        <v>31</v>
      </c>
      <c r="G67" s="107">
        <v>0</v>
      </c>
      <c r="H67" s="107">
        <v>0</v>
      </c>
      <c r="I67" s="107">
        <v>0</v>
      </c>
      <c r="J67" s="107">
        <v>0</v>
      </c>
      <c r="K67" s="107">
        <v>0</v>
      </c>
      <c r="L67" s="107">
        <v>0</v>
      </c>
      <c r="M67" s="107">
        <v>0</v>
      </c>
      <c r="N67" s="107">
        <v>0</v>
      </c>
      <c r="O67" s="107">
        <v>20</v>
      </c>
    </row>
    <row r="68" spans="1:15" x14ac:dyDescent="0.35">
      <c r="A68" s="50">
        <v>11</v>
      </c>
      <c r="B68" s="51" t="s">
        <v>93</v>
      </c>
      <c r="C68" s="107">
        <v>11053.368959743921</v>
      </c>
      <c r="D68" s="107">
        <v>11123.66338489699</v>
      </c>
      <c r="E68" s="107">
        <v>11438.412950962251</v>
      </c>
      <c r="F68" s="107">
        <v>11260.603828717023</v>
      </c>
      <c r="G68" s="107">
        <v>10894.49910051089</v>
      </c>
      <c r="H68" s="107">
        <v>10402.939278473948</v>
      </c>
      <c r="I68" s="107">
        <v>10278.566164229687</v>
      </c>
      <c r="J68" s="107">
        <v>10034.459893807812</v>
      </c>
      <c r="K68" s="107">
        <v>10016.363559097816</v>
      </c>
      <c r="L68" s="107">
        <v>10420.554092868329</v>
      </c>
      <c r="M68" s="107">
        <v>10706.404337677817</v>
      </c>
      <c r="N68" s="107">
        <v>10158.209530721528</v>
      </c>
      <c r="O68" s="107">
        <v>10736.461905018463</v>
      </c>
    </row>
    <row r="69" spans="1:15" x14ac:dyDescent="0.35">
      <c r="A69" s="50">
        <v>12</v>
      </c>
      <c r="B69" s="51" t="s">
        <v>94</v>
      </c>
      <c r="C69" s="107">
        <v>292.19879056899998</v>
      </c>
      <c r="D69" s="107">
        <v>293.57501577599999</v>
      </c>
      <c r="E69" s="107">
        <v>238.545691589</v>
      </c>
      <c r="F69" s="107">
        <v>238.53278560499999</v>
      </c>
      <c r="G69" s="107">
        <v>238.51978716599999</v>
      </c>
      <c r="H69" s="107">
        <v>230.50669561000001</v>
      </c>
      <c r="I69" s="107">
        <v>230.49351027</v>
      </c>
      <c r="J69" s="107">
        <v>230.48023047500001</v>
      </c>
      <c r="K69" s="107">
        <v>230.46685554699999</v>
      </c>
      <c r="L69" s="107">
        <v>230.45338480500001</v>
      </c>
      <c r="M69" s="107">
        <v>230.43981756299999</v>
      </c>
      <c r="N69" s="107">
        <v>230.426153129</v>
      </c>
      <c r="O69" s="107">
        <v>230.41239080700001</v>
      </c>
    </row>
    <row r="70" spans="1:15" x14ac:dyDescent="0.35">
      <c r="A70" s="50">
        <v>13</v>
      </c>
      <c r="B70" s="51" t="s">
        <v>95</v>
      </c>
      <c r="C70" s="107">
        <v>485.80546343347481</v>
      </c>
      <c r="D70" s="107">
        <v>470.8738723198673</v>
      </c>
      <c r="E70" s="107">
        <v>451.36529281181987</v>
      </c>
      <c r="F70" s="107">
        <v>447.95704869372679</v>
      </c>
      <c r="G70" s="107">
        <v>431.51628247245242</v>
      </c>
      <c r="H70" s="107">
        <v>410.28795073721517</v>
      </c>
      <c r="I70" s="107">
        <v>409.8337423177021</v>
      </c>
      <c r="J70" s="107">
        <v>396.42392485937444</v>
      </c>
      <c r="K70" s="107">
        <v>375.90428146306522</v>
      </c>
      <c r="L70" s="107">
        <v>376.42055600706442</v>
      </c>
      <c r="M70" s="107">
        <v>368.64603803399484</v>
      </c>
      <c r="N70" s="107">
        <v>346.41457862500783</v>
      </c>
      <c r="O70" s="107">
        <v>347.25532895602129</v>
      </c>
    </row>
    <row r="71" spans="1:15" x14ac:dyDescent="0.35">
      <c r="A71" s="50">
        <v>14</v>
      </c>
      <c r="B71" s="51" t="s">
        <v>96</v>
      </c>
      <c r="C71" s="107">
        <v>2.5103282079999998</v>
      </c>
      <c r="D71" s="107">
        <v>2.5354140090000001</v>
      </c>
      <c r="E71" s="107">
        <v>2.5354140090000001</v>
      </c>
      <c r="F71" s="107">
        <v>2.5354140090000001</v>
      </c>
      <c r="G71" s="107">
        <v>2.4086433079999998</v>
      </c>
      <c r="H71" s="107">
        <v>2.4509002080000002</v>
      </c>
      <c r="I71" s="107">
        <v>2.5354140090000001</v>
      </c>
      <c r="J71" s="107">
        <v>2.5354140090000001</v>
      </c>
      <c r="K71" s="107">
        <v>2.6621847089999999</v>
      </c>
      <c r="L71" s="107">
        <v>2.5354140090000001</v>
      </c>
      <c r="M71" s="107">
        <v>2.7889554090000002</v>
      </c>
      <c r="N71" s="107">
        <v>2.5354140090000001</v>
      </c>
      <c r="O71" s="107">
        <v>3.4650658120000002</v>
      </c>
    </row>
    <row r="72" spans="1:15" x14ac:dyDescent="0.35">
      <c r="A72" s="50">
        <v>15</v>
      </c>
      <c r="B72" s="51" t="s">
        <v>97</v>
      </c>
      <c r="C72" s="107">
        <v>41.705028939999998</v>
      </c>
      <c r="D72" s="107">
        <v>41.743630867</v>
      </c>
      <c r="E72" s="107">
        <v>20.626756993000001</v>
      </c>
      <c r="F72" s="107">
        <v>20.665154920999999</v>
      </c>
      <c r="G72" s="107">
        <v>20.70246285</v>
      </c>
      <c r="H72" s="107">
        <v>20.637124973999999</v>
      </c>
      <c r="I72" s="107">
        <v>20.675326901999998</v>
      </c>
      <c r="J72" s="107">
        <v>20.711336834000001</v>
      </c>
      <c r="K72" s="107">
        <v>20.65503094</v>
      </c>
      <c r="L72" s="107">
        <v>20.715586825999999</v>
      </c>
      <c r="M72" s="107">
        <v>20.765612731000001</v>
      </c>
      <c r="N72" s="107">
        <v>20.672342907000001</v>
      </c>
      <c r="O72" s="107">
        <v>20.726506805</v>
      </c>
    </row>
    <row r="73" spans="1:15" x14ac:dyDescent="0.35">
      <c r="A73" s="50">
        <v>16</v>
      </c>
      <c r="B73" s="51" t="s">
        <v>98</v>
      </c>
      <c r="C73" s="107">
        <v>0</v>
      </c>
      <c r="D73" s="107">
        <v>0</v>
      </c>
      <c r="E73" s="107">
        <v>0</v>
      </c>
      <c r="F73" s="107">
        <v>0</v>
      </c>
      <c r="G73" s="107">
        <v>0</v>
      </c>
      <c r="H73" s="107">
        <v>0</v>
      </c>
      <c r="I73" s="107">
        <v>0</v>
      </c>
      <c r="J73" s="107">
        <v>0</v>
      </c>
      <c r="K73" s="107">
        <v>0</v>
      </c>
      <c r="L73" s="107">
        <v>0</v>
      </c>
      <c r="M73" s="107">
        <v>0</v>
      </c>
      <c r="N73" s="107">
        <v>0</v>
      </c>
      <c r="O73" s="107">
        <v>0</v>
      </c>
    </row>
    <row r="74" spans="1:15" x14ac:dyDescent="0.35">
      <c r="A74" s="50">
        <v>17</v>
      </c>
      <c r="B74" s="51" t="s">
        <v>99</v>
      </c>
      <c r="C74" s="107">
        <v>0</v>
      </c>
      <c r="D74" s="107">
        <v>0</v>
      </c>
      <c r="E74" s="107">
        <v>0</v>
      </c>
      <c r="F74" s="107">
        <v>0</v>
      </c>
      <c r="G74" s="107">
        <v>0</v>
      </c>
      <c r="H74" s="107">
        <v>0</v>
      </c>
      <c r="I74" s="107">
        <v>0</v>
      </c>
      <c r="J74" s="107">
        <v>0</v>
      </c>
      <c r="K74" s="107">
        <v>0</v>
      </c>
      <c r="L74" s="107">
        <v>0</v>
      </c>
      <c r="M74" s="107">
        <v>0</v>
      </c>
      <c r="N74" s="107">
        <v>0</v>
      </c>
      <c r="O74" s="107">
        <v>0</v>
      </c>
    </row>
    <row r="75" spans="1:15" x14ac:dyDescent="0.35">
      <c r="A75" s="50">
        <v>18</v>
      </c>
      <c r="B75" s="51" t="s">
        <v>100</v>
      </c>
      <c r="C75" s="107">
        <v>12729.3060537536</v>
      </c>
      <c r="D75" s="107">
        <v>12679.868459133</v>
      </c>
      <c r="E75" s="107">
        <v>12681.418459132999</v>
      </c>
      <c r="F75" s="107">
        <v>12715.66341261593</v>
      </c>
      <c r="G75" s="107">
        <v>12746.97281732693</v>
      </c>
      <c r="H75" s="107">
        <v>13037.376201993</v>
      </c>
      <c r="I75" s="107">
        <v>13063.880478716999</v>
      </c>
      <c r="J75" s="107">
        <v>13082.003890148</v>
      </c>
      <c r="K75" s="107">
        <v>13509.011763897999</v>
      </c>
      <c r="L75" s="107">
        <v>13626.603014429998</v>
      </c>
      <c r="M75" s="107">
        <v>13610.597852209999</v>
      </c>
      <c r="N75" s="107">
        <v>13659.090913845001</v>
      </c>
      <c r="O75" s="107">
        <v>13651.236972750001</v>
      </c>
    </row>
    <row r="76" spans="1:15" x14ac:dyDescent="0.35">
      <c r="A76" s="50">
        <v>19</v>
      </c>
      <c r="B76" s="51" t="s">
        <v>101</v>
      </c>
      <c r="C76" s="107">
        <v>3289.6943167859999</v>
      </c>
      <c r="D76" s="107">
        <v>3394.0496444969999</v>
      </c>
      <c r="E76" s="107">
        <v>3420.8821571190001</v>
      </c>
      <c r="F76" s="107">
        <v>3477.5360963000003</v>
      </c>
      <c r="G76" s="107">
        <v>3474.1659106000002</v>
      </c>
      <c r="H76" s="107">
        <v>3461.6942367240003</v>
      </c>
      <c r="I76" s="107">
        <v>3452.5773185520002</v>
      </c>
      <c r="J76" s="107">
        <v>3453.5771219140001</v>
      </c>
      <c r="K76" s="107">
        <v>3457.775286862</v>
      </c>
      <c r="L76" s="107">
        <v>3390.2680180380003</v>
      </c>
      <c r="M76" s="107">
        <v>3387.6078261570001</v>
      </c>
      <c r="N76" s="107">
        <v>3414.1705719860001</v>
      </c>
      <c r="O76" s="107">
        <v>3384.0731546540001</v>
      </c>
    </row>
    <row r="77" spans="1:15" x14ac:dyDescent="0.35">
      <c r="A77" s="50">
        <v>20</v>
      </c>
      <c r="B77" s="51" t="s">
        <v>102</v>
      </c>
      <c r="C77" s="107">
        <v>2165.7230281950001</v>
      </c>
      <c r="D77" s="107">
        <v>2168.6109960909998</v>
      </c>
      <c r="E77" s="107">
        <v>2222.5695685979999</v>
      </c>
      <c r="F77" s="107">
        <v>2225.4960304159999</v>
      </c>
      <c r="G77" s="107">
        <v>2218.2384826070002</v>
      </c>
      <c r="H77" s="107">
        <v>2223.9129995060002</v>
      </c>
      <c r="I77" s="107">
        <v>2229.4772452060001</v>
      </c>
      <c r="J77" s="107">
        <v>2227.2483069149998</v>
      </c>
      <c r="K77" s="107">
        <v>2316.9620614078999</v>
      </c>
      <c r="L77" s="107">
        <v>2184.7902320798999</v>
      </c>
      <c r="M77" s="107">
        <v>2177.2824178819001</v>
      </c>
      <c r="N77" s="107">
        <v>2140.1015503479002</v>
      </c>
      <c r="O77" s="107">
        <v>2125.4164066368999</v>
      </c>
    </row>
    <row r="78" spans="1:15" x14ac:dyDescent="0.35">
      <c r="A78" s="50">
        <v>21</v>
      </c>
      <c r="B78" s="51" t="s">
        <v>103</v>
      </c>
      <c r="C78" s="107">
        <v>10030.448370118869</v>
      </c>
      <c r="D78" s="107">
        <v>10317.550622272831</v>
      </c>
      <c r="E78" s="107">
        <v>10312.035172429831</v>
      </c>
      <c r="F78" s="107">
        <v>10297.01040595278</v>
      </c>
      <c r="G78" s="107">
        <v>10250.49029841793</v>
      </c>
      <c r="H78" s="107">
        <v>10304.107759519929</v>
      </c>
      <c r="I78" s="107">
        <v>10334.869845333929</v>
      </c>
      <c r="J78" s="107">
        <v>10378.607593793169</v>
      </c>
      <c r="K78" s="107">
        <v>10379.855538211679</v>
      </c>
      <c r="L78" s="107">
        <v>10404.760067586169</v>
      </c>
      <c r="M78" s="107">
        <v>10401.08889136817</v>
      </c>
      <c r="N78" s="107">
        <v>10401.042241775171</v>
      </c>
      <c r="O78" s="107">
        <v>10403.23737109417</v>
      </c>
    </row>
    <row r="79" spans="1:15" x14ac:dyDescent="0.35">
      <c r="A79" s="50">
        <v>22</v>
      </c>
      <c r="B79" s="108" t="s">
        <v>104</v>
      </c>
      <c r="C79" s="55">
        <v>359198.71233643068</v>
      </c>
      <c r="D79" s="55">
        <v>362893.43232853903</v>
      </c>
      <c r="E79" s="55">
        <v>365243.81079434429</v>
      </c>
      <c r="F79" s="55">
        <v>364023.03105405933</v>
      </c>
      <c r="G79" s="55">
        <v>364071.39519741957</v>
      </c>
      <c r="H79" s="55">
        <v>367893.55010859895</v>
      </c>
      <c r="I79" s="55">
        <v>367558.4832711824</v>
      </c>
      <c r="J79" s="55">
        <v>365821.88329150242</v>
      </c>
      <c r="K79" s="55">
        <v>367865.61754258466</v>
      </c>
      <c r="L79" s="55">
        <v>371607.7604658975</v>
      </c>
      <c r="M79" s="55">
        <v>375067.50578390033</v>
      </c>
      <c r="N79" s="55">
        <v>375272.28383129602</v>
      </c>
      <c r="O79" s="55">
        <v>376653.46519139659</v>
      </c>
    </row>
    <row r="80" spans="1:15" x14ac:dyDescent="0.35">
      <c r="A80" s="50">
        <v>23</v>
      </c>
      <c r="B80" s="51" t="s">
        <v>159</v>
      </c>
      <c r="C80" s="109">
        <v>2389.5909276566317</v>
      </c>
      <c r="D80" s="109">
        <v>2540.9327637518741</v>
      </c>
      <c r="E80" s="109">
        <v>2582.5947767042276</v>
      </c>
      <c r="F80" s="109">
        <v>2717.3159587973123</v>
      </c>
      <c r="G80" s="109">
        <v>2610.4352657038803</v>
      </c>
      <c r="H80" s="109">
        <v>2521.3264446600801</v>
      </c>
      <c r="I80" s="109">
        <v>2866.7407769304391</v>
      </c>
      <c r="J80" s="109">
        <v>2628.2456359267835</v>
      </c>
      <c r="K80" s="109">
        <v>2047.6826079697703</v>
      </c>
      <c r="L80" s="109">
        <v>2815.2526602064613</v>
      </c>
      <c r="M80" s="109">
        <v>2338.4900554249398</v>
      </c>
      <c r="N80" s="109">
        <v>2690.2122108783633</v>
      </c>
      <c r="O80" s="109">
        <v>2448.9112062694512</v>
      </c>
    </row>
    <row r="81" spans="1:15" x14ac:dyDescent="0.35">
      <c r="A81" s="50">
        <v>24</v>
      </c>
      <c r="B81" s="110" t="s">
        <v>160</v>
      </c>
      <c r="C81" s="109">
        <v>135.37517056906998</v>
      </c>
      <c r="D81" s="109">
        <v>135.70841411251999</v>
      </c>
      <c r="E81" s="109">
        <v>149.09385812548999</v>
      </c>
      <c r="F81" s="109">
        <v>137.22890929438998</v>
      </c>
      <c r="G81" s="109">
        <v>132.83869604862997</v>
      </c>
      <c r="H81" s="109">
        <v>108.94403870332948</v>
      </c>
      <c r="I81" s="109">
        <v>127.08090221602001</v>
      </c>
      <c r="J81" s="109">
        <v>130.33015890956</v>
      </c>
      <c r="K81" s="109">
        <v>127.74891989296</v>
      </c>
      <c r="L81" s="109">
        <v>129.00931432581001</v>
      </c>
      <c r="M81" s="109">
        <v>133.28172464076999</v>
      </c>
      <c r="N81" s="109">
        <v>131.90993087031561</v>
      </c>
      <c r="O81" s="109">
        <v>122.80197161526</v>
      </c>
    </row>
    <row r="82" spans="1:15" x14ac:dyDescent="0.35">
      <c r="A82" s="50">
        <v>25</v>
      </c>
      <c r="B82" s="110" t="s">
        <v>161</v>
      </c>
      <c r="C82" s="109">
        <v>35.015872905117007</v>
      </c>
      <c r="D82" s="109">
        <v>35.467393651977005</v>
      </c>
      <c r="E82" s="109">
        <v>39.388663000219999</v>
      </c>
      <c r="F82" s="109">
        <v>34.61691959865</v>
      </c>
      <c r="G82" s="109">
        <v>35.026879550739999</v>
      </c>
      <c r="H82" s="109">
        <v>29.85138879884752</v>
      </c>
      <c r="I82" s="109">
        <v>40.378307883260007</v>
      </c>
      <c r="J82" s="109">
        <v>38.239098391919995</v>
      </c>
      <c r="K82" s="109">
        <v>34.93384487318</v>
      </c>
      <c r="L82" s="109">
        <v>36.17266230141</v>
      </c>
      <c r="M82" s="109">
        <v>35.965661442690006</v>
      </c>
      <c r="N82" s="109">
        <v>37.418395664439998</v>
      </c>
      <c r="O82" s="109">
        <v>33.67189729815</v>
      </c>
    </row>
    <row r="83" spans="1:15" x14ac:dyDescent="0.35">
      <c r="A83" s="50">
        <v>26</v>
      </c>
      <c r="B83" s="110" t="s">
        <v>162</v>
      </c>
      <c r="C83" s="109">
        <v>0.33368165467999999</v>
      </c>
      <c r="D83" s="109">
        <v>0.35465712168000002</v>
      </c>
      <c r="E83" s="109">
        <v>0.37321444868000003</v>
      </c>
      <c r="F83" s="109">
        <v>30.670752203220001</v>
      </c>
      <c r="G83" s="109">
        <v>30.448291299209998</v>
      </c>
      <c r="H83" s="109">
        <v>49.930361585210001</v>
      </c>
      <c r="I83" s="109">
        <v>37.021399432510002</v>
      </c>
      <c r="J83" s="109">
        <v>36.48114483554</v>
      </c>
      <c r="K83" s="109">
        <v>34.389957537640001</v>
      </c>
      <c r="L83" s="109">
        <v>0.39389508184000005</v>
      </c>
      <c r="M83" s="109">
        <v>0.38574781708</v>
      </c>
      <c r="N83" s="109">
        <v>0.40812374975999999</v>
      </c>
      <c r="O83" s="109">
        <v>0.35204599176000001</v>
      </c>
    </row>
    <row r="84" spans="1:15" x14ac:dyDescent="0.35">
      <c r="A84" s="50">
        <v>27</v>
      </c>
      <c r="B84" s="110" t="s">
        <v>163</v>
      </c>
      <c r="C84" s="109">
        <v>3136.4190090910001</v>
      </c>
      <c r="D84" s="109">
        <v>3197.4674654350001</v>
      </c>
      <c r="E84" s="109">
        <v>3142.2048537360001</v>
      </c>
      <c r="F84" s="109">
        <v>3015.679125481</v>
      </c>
      <c r="G84" s="109">
        <v>2923.2019780340001</v>
      </c>
      <c r="H84" s="109">
        <v>2710.0226188900001</v>
      </c>
      <c r="I84" s="109">
        <v>2742.3663195439999</v>
      </c>
      <c r="J84" s="109">
        <v>2821.212554146</v>
      </c>
      <c r="K84" s="109">
        <v>2842.857746528</v>
      </c>
      <c r="L84" s="109">
        <v>3085.343082508</v>
      </c>
      <c r="M84" s="109">
        <v>3218.666982451</v>
      </c>
      <c r="N84" s="109">
        <v>3093.0259425260001</v>
      </c>
      <c r="O84" s="109">
        <v>2849.7608510499999</v>
      </c>
    </row>
    <row r="85" spans="1:15" x14ac:dyDescent="0.35">
      <c r="A85" s="50">
        <v>28</v>
      </c>
      <c r="B85" s="51" t="s">
        <v>164</v>
      </c>
      <c r="C85" s="109">
        <v>92.859796874999532</v>
      </c>
      <c r="D85" s="109">
        <v>94.327473415996764</v>
      </c>
      <c r="E85" s="109">
        <v>100.44432861200001</v>
      </c>
      <c r="F85" s="109">
        <v>98.198227611000434</v>
      </c>
      <c r="G85" s="109">
        <v>101.5011211799964</v>
      </c>
      <c r="H85" s="109">
        <v>108.80759785099551</v>
      </c>
      <c r="I85" s="109">
        <v>108.99425451599689</v>
      </c>
      <c r="J85" s="109">
        <v>112.31852016700401</v>
      </c>
      <c r="K85" s="109">
        <v>190.069398369</v>
      </c>
      <c r="L85" s="109">
        <v>119.81327096400092</v>
      </c>
      <c r="M85" s="109">
        <v>198.77518985899999</v>
      </c>
      <c r="N85" s="109">
        <v>202.81479811299999</v>
      </c>
      <c r="O85" s="109">
        <v>100.320541934</v>
      </c>
    </row>
    <row r="86" spans="1:15" x14ac:dyDescent="0.35">
      <c r="A86" s="50">
        <v>29</v>
      </c>
      <c r="B86" s="51" t="s">
        <v>165</v>
      </c>
      <c r="C86" s="109">
        <v>306.95589472663892</v>
      </c>
      <c r="D86" s="109">
        <v>316.55941751492168</v>
      </c>
      <c r="E86" s="109">
        <v>303.57799824283455</v>
      </c>
      <c r="F86" s="109">
        <v>310.00101163024436</v>
      </c>
      <c r="G86" s="109">
        <v>327.01944745112996</v>
      </c>
      <c r="H86" s="109">
        <v>321.80057466546089</v>
      </c>
      <c r="I86" s="109">
        <v>330.01628857847459</v>
      </c>
      <c r="J86" s="109">
        <v>320.08116731065121</v>
      </c>
      <c r="K86" s="109">
        <v>337.36467640315084</v>
      </c>
      <c r="L86" s="109">
        <v>325.90380359983396</v>
      </c>
      <c r="M86" s="109">
        <v>325.17679282553746</v>
      </c>
      <c r="N86" s="109">
        <v>313.3363864193567</v>
      </c>
      <c r="O86" s="109">
        <v>318.34716015461976</v>
      </c>
    </row>
    <row r="87" spans="1:15" x14ac:dyDescent="0.35">
      <c r="A87" s="50">
        <v>30</v>
      </c>
      <c r="B87" s="51" t="s">
        <v>166</v>
      </c>
      <c r="C87" s="109">
        <v>754.09615694701574</v>
      </c>
      <c r="D87" s="109">
        <v>448.91689819913728</v>
      </c>
      <c r="E87" s="109">
        <v>464.26869740781126</v>
      </c>
      <c r="F87" s="109">
        <v>432.47609437969601</v>
      </c>
      <c r="G87" s="109">
        <v>541.52897723782814</v>
      </c>
      <c r="H87" s="109">
        <v>425.6945729601382</v>
      </c>
      <c r="I87" s="109">
        <v>386.29441303467814</v>
      </c>
      <c r="J87" s="109">
        <v>369.91919075203816</v>
      </c>
      <c r="K87" s="109">
        <v>468.5819977977925</v>
      </c>
      <c r="L87" s="109">
        <v>636.60316330009778</v>
      </c>
      <c r="M87" s="109">
        <v>634.19295120857805</v>
      </c>
      <c r="N87" s="109">
        <v>389.16992962262754</v>
      </c>
      <c r="O87" s="109">
        <v>373.46177659219757</v>
      </c>
    </row>
    <row r="88" spans="1:15" x14ac:dyDescent="0.35">
      <c r="A88" s="50">
        <v>31</v>
      </c>
      <c r="B88" s="51" t="s">
        <v>167</v>
      </c>
      <c r="C88" s="109">
        <v>4228.8055230986783</v>
      </c>
      <c r="D88" s="109">
        <v>4091.8003022768389</v>
      </c>
      <c r="E88" s="109">
        <v>4093.8137234765018</v>
      </c>
      <c r="F88" s="109">
        <v>4031.2313164817679</v>
      </c>
      <c r="G88" s="109">
        <v>3818.6672983510225</v>
      </c>
      <c r="H88" s="109">
        <v>3599.907397882881</v>
      </c>
      <c r="I88" s="109">
        <v>4016.1030132927144</v>
      </c>
      <c r="J88" s="109">
        <v>4016.3880617679206</v>
      </c>
      <c r="K88" s="109">
        <v>4321.3639620974645</v>
      </c>
      <c r="L88" s="109">
        <v>4533.1859402374621</v>
      </c>
      <c r="M88" s="109">
        <v>4257.8309920526835</v>
      </c>
      <c r="N88" s="109">
        <v>4217.3690203123197</v>
      </c>
      <c r="O88" s="109">
        <v>4481.8780629241573</v>
      </c>
    </row>
    <row r="89" spans="1:15" x14ac:dyDescent="0.35">
      <c r="A89" s="50">
        <v>32</v>
      </c>
      <c r="B89" s="51" t="s">
        <v>168</v>
      </c>
      <c r="C89" s="109">
        <v>142.59954849614999</v>
      </c>
      <c r="D89" s="109">
        <v>88.927446320420003</v>
      </c>
      <c r="E89" s="109">
        <v>106.37567711573226</v>
      </c>
      <c r="F89" s="109">
        <v>73.099564202622275</v>
      </c>
      <c r="G89" s="109">
        <v>109.14737317777227</v>
      </c>
      <c r="H89" s="109">
        <v>81.04785219627226</v>
      </c>
      <c r="I89" s="109">
        <v>173.42922016330226</v>
      </c>
      <c r="J89" s="109">
        <v>87.885774711899245</v>
      </c>
      <c r="K89" s="109">
        <v>60.411383329241303</v>
      </c>
      <c r="L89" s="109">
        <v>83.411144827021303</v>
      </c>
      <c r="M89" s="109">
        <v>152.08988214121129</v>
      </c>
      <c r="N89" s="109">
        <v>100.48268464458</v>
      </c>
      <c r="O89" s="109">
        <v>169.80610878898335</v>
      </c>
    </row>
    <row r="90" spans="1:15" x14ac:dyDescent="0.35">
      <c r="A90" s="50">
        <v>33</v>
      </c>
      <c r="B90" s="108" t="s">
        <v>169</v>
      </c>
      <c r="C90" s="111">
        <v>11222.05158201998</v>
      </c>
      <c r="D90" s="111">
        <v>10950.462231800368</v>
      </c>
      <c r="E90" s="111">
        <v>10982.135790869497</v>
      </c>
      <c r="F90" s="111">
        <v>10880.517879679903</v>
      </c>
      <c r="G90" s="111">
        <v>10629.815328034209</v>
      </c>
      <c r="H90" s="111">
        <v>9957.3328481932149</v>
      </c>
      <c r="I90" s="111">
        <v>10828.424895591395</v>
      </c>
      <c r="J90" s="111">
        <v>10561.101306919316</v>
      </c>
      <c r="K90" s="111">
        <v>10465.404494798198</v>
      </c>
      <c r="L90" s="111">
        <v>11765.088937351939</v>
      </c>
      <c r="M90" s="111">
        <v>11294.855979863489</v>
      </c>
      <c r="N90" s="111">
        <v>11176.147422800765</v>
      </c>
      <c r="O90" s="111">
        <v>10899.311622618581</v>
      </c>
    </row>
    <row r="91" spans="1:15" x14ac:dyDescent="0.35">
      <c r="A91" s="50">
        <v>34</v>
      </c>
      <c r="B91" s="51" t="s">
        <v>170</v>
      </c>
      <c r="C91" s="109">
        <v>358.20109092644003</v>
      </c>
      <c r="D91" s="109">
        <v>357.26547793489243</v>
      </c>
      <c r="E91" s="109">
        <v>356.22317083888004</v>
      </c>
      <c r="F91" s="109">
        <v>356.16613381859997</v>
      </c>
      <c r="G91" s="109">
        <v>355.65930880959996</v>
      </c>
      <c r="H91" s="109">
        <v>354.19958013359997</v>
      </c>
      <c r="I91" s="109">
        <v>350.52650734344002</v>
      </c>
      <c r="J91" s="109">
        <v>350.17047652811999</v>
      </c>
      <c r="K91" s="109">
        <v>356.85271037280006</v>
      </c>
      <c r="L91" s="109">
        <v>358.08613486859997</v>
      </c>
      <c r="M91" s="109">
        <v>357.70220326116004</v>
      </c>
      <c r="N91" s="109">
        <v>354.71208654684</v>
      </c>
      <c r="O91" s="109">
        <v>353.70668947477998</v>
      </c>
    </row>
    <row r="92" spans="1:15" x14ac:dyDescent="0.35">
      <c r="A92" s="50">
        <v>35</v>
      </c>
      <c r="B92" s="51" t="s">
        <v>171</v>
      </c>
      <c r="C92" s="109">
        <v>15.70580810052777</v>
      </c>
      <c r="D92" s="109">
        <v>15.716160253722219</v>
      </c>
      <c r="E92" s="109">
        <v>16.55943158591667</v>
      </c>
      <c r="F92" s="109">
        <v>17.23640933483335</v>
      </c>
      <c r="G92" s="109">
        <v>17.477158629750001</v>
      </c>
      <c r="H92" s="109">
        <v>17.983159272666661</v>
      </c>
      <c r="I92" s="109">
        <v>18.429101614083351</v>
      </c>
      <c r="J92" s="109">
        <v>18.1743160955</v>
      </c>
      <c r="K92" s="109">
        <v>18.35921244091665</v>
      </c>
      <c r="L92" s="109">
        <v>17.81690755933333</v>
      </c>
      <c r="M92" s="109">
        <v>17.279694951749988</v>
      </c>
      <c r="N92" s="109">
        <v>16.862936654166671</v>
      </c>
      <c r="O92" s="109">
        <v>16.934777906083347</v>
      </c>
    </row>
    <row r="93" spans="1:15" x14ac:dyDescent="0.35">
      <c r="A93" s="50">
        <v>36</v>
      </c>
      <c r="B93" s="51" t="s">
        <v>172</v>
      </c>
      <c r="C93" s="109">
        <v>27.240066097302311</v>
      </c>
      <c r="D93" s="109">
        <v>26.999343579961813</v>
      </c>
      <c r="E93" s="109">
        <v>26.58100045934663</v>
      </c>
      <c r="F93" s="109">
        <v>26.28409798710334</v>
      </c>
      <c r="G93" s="109">
        <v>25.973336587523708</v>
      </c>
      <c r="H93" s="109">
        <v>26.427502076828858</v>
      </c>
      <c r="I93" s="109">
        <v>26.030488225774381</v>
      </c>
      <c r="J93" s="109">
        <v>25.839920085125609</v>
      </c>
      <c r="K93" s="109">
        <v>25.679888831407769</v>
      </c>
      <c r="L93" s="109">
        <v>25.285126675335587</v>
      </c>
      <c r="M93" s="109">
        <v>24.962460767381142</v>
      </c>
      <c r="N93" s="109">
        <v>24.284473845306643</v>
      </c>
      <c r="O93" s="109">
        <v>24.14236072221221</v>
      </c>
    </row>
    <row r="94" spans="1:15" x14ac:dyDescent="0.35">
      <c r="A94" s="50">
        <v>37</v>
      </c>
      <c r="B94" s="51" t="s">
        <v>173</v>
      </c>
      <c r="C94" s="109">
        <v>13.789341252398879</v>
      </c>
      <c r="D94" s="109">
        <v>13.395726187910091</v>
      </c>
      <c r="E94" s="109">
        <v>12.991919094756639</v>
      </c>
      <c r="F94" s="109">
        <v>13.44449667252386</v>
      </c>
      <c r="G94" s="109">
        <v>13.04031724678509</v>
      </c>
      <c r="H94" s="109">
        <v>15.586617335187189</v>
      </c>
      <c r="I94" s="109">
        <v>15.539443082971118</v>
      </c>
      <c r="J94" s="109">
        <v>15.414406734871061</v>
      </c>
      <c r="K94" s="109">
        <v>15.048554924975559</v>
      </c>
      <c r="L94" s="109">
        <v>14.837467301684772</v>
      </c>
      <c r="M94" s="109">
        <v>14.474941116480361</v>
      </c>
      <c r="N94" s="109">
        <v>13.115561777421451</v>
      </c>
      <c r="O94" s="109">
        <v>12.784884395841491</v>
      </c>
    </row>
    <row r="95" spans="1:15" x14ac:dyDescent="0.35">
      <c r="A95" s="50">
        <v>38</v>
      </c>
      <c r="B95" s="51" t="s">
        <v>174</v>
      </c>
      <c r="C95" s="109">
        <v>7.098416533</v>
      </c>
      <c r="D95" s="109">
        <v>6.7293780490000001</v>
      </c>
      <c r="E95" s="109">
        <v>7.5729164689999999</v>
      </c>
      <c r="F95" s="109">
        <v>6.5247119360000001</v>
      </c>
      <c r="G95" s="109">
        <v>6.3924941459999998</v>
      </c>
      <c r="H95" s="109">
        <v>7.2503410279999994</v>
      </c>
      <c r="I95" s="109">
        <v>6.9556535760000004</v>
      </c>
      <c r="J95" s="109">
        <v>6.6865708829999999</v>
      </c>
      <c r="K95" s="109">
        <v>8.688624579999999</v>
      </c>
      <c r="L95" s="109">
        <v>8.2884775220000009</v>
      </c>
      <c r="M95" s="109">
        <v>7.8633711379999998</v>
      </c>
      <c r="N95" s="109">
        <v>7.5270653329999995</v>
      </c>
      <c r="O95" s="109">
        <v>7.3241732366900001</v>
      </c>
    </row>
    <row r="96" spans="1:15" x14ac:dyDescent="0.35">
      <c r="A96" s="50">
        <v>39</v>
      </c>
      <c r="B96" s="108" t="s">
        <v>175</v>
      </c>
      <c r="C96" s="55">
        <v>422.03472290966897</v>
      </c>
      <c r="D96" s="55">
        <v>420.10608600548665</v>
      </c>
      <c r="E96" s="55">
        <v>419.92843844789991</v>
      </c>
      <c r="F96" s="55">
        <v>419.65584974906051</v>
      </c>
      <c r="G96" s="55">
        <v>418.54261541965883</v>
      </c>
      <c r="H96" s="55">
        <v>421.44719984628267</v>
      </c>
      <c r="I96" s="55">
        <v>417.48119384226885</v>
      </c>
      <c r="J96" s="55">
        <v>416.2856903266167</v>
      </c>
      <c r="K96" s="55">
        <v>424.62899115009992</v>
      </c>
      <c r="L96" s="55">
        <v>424.31411392695367</v>
      </c>
      <c r="M96" s="55">
        <v>422.28267123477144</v>
      </c>
      <c r="N96" s="55">
        <v>416.50212415673474</v>
      </c>
      <c r="O96" s="55">
        <v>414.89288573560708</v>
      </c>
    </row>
    <row r="97" spans="1:15" x14ac:dyDescent="0.35">
      <c r="A97" s="50">
        <v>40</v>
      </c>
      <c r="B97" s="108" t="s">
        <v>176</v>
      </c>
      <c r="C97" s="55">
        <v>770.97432237475005</v>
      </c>
      <c r="D97" s="55">
        <v>721.04120355374994</v>
      </c>
      <c r="E97" s="55">
        <v>673.97899499675009</v>
      </c>
      <c r="F97" s="55">
        <v>680.18368176174999</v>
      </c>
      <c r="G97" s="55">
        <v>734.47581483274996</v>
      </c>
      <c r="H97" s="55">
        <v>660.14712479574996</v>
      </c>
      <c r="I97" s="55">
        <v>667.82693222522005</v>
      </c>
      <c r="J97" s="55">
        <v>673.73994574748008</v>
      </c>
      <c r="K97" s="55">
        <v>684.62534838473994</v>
      </c>
      <c r="L97" s="55">
        <v>771.0050896539999</v>
      </c>
      <c r="M97" s="55">
        <v>789.59826801326005</v>
      </c>
      <c r="N97" s="55">
        <v>759.43701071352007</v>
      </c>
      <c r="O97" s="55">
        <v>766.23415104932997</v>
      </c>
    </row>
    <row r="98" spans="1:15" x14ac:dyDescent="0.35">
      <c r="A98" s="50">
        <v>41</v>
      </c>
      <c r="B98" s="108" t="s">
        <v>177</v>
      </c>
      <c r="C98" s="55">
        <v>371613.77296373493</v>
      </c>
      <c r="D98" s="55">
        <v>374985.04184989864</v>
      </c>
      <c r="E98" s="55">
        <v>377319.8540186584</v>
      </c>
      <c r="F98" s="55">
        <v>376003.38846525003</v>
      </c>
      <c r="G98" s="55">
        <v>375854.22895570612</v>
      </c>
      <c r="H98" s="55">
        <v>378932.47728143423</v>
      </c>
      <c r="I98" s="55">
        <v>379472.21629284136</v>
      </c>
      <c r="J98" s="55">
        <v>377473.0102344958</v>
      </c>
      <c r="K98" s="55">
        <v>379440.27637691773</v>
      </c>
      <c r="L98" s="55">
        <v>384568.16860683053</v>
      </c>
      <c r="M98" s="55">
        <v>387574.24270301196</v>
      </c>
      <c r="N98" s="55">
        <v>387624.37038896699</v>
      </c>
      <c r="O98" s="55">
        <v>388733.90385080024</v>
      </c>
    </row>
    <row r="99" spans="1:15" x14ac:dyDescent="0.35">
      <c r="A99" s="50">
        <v>42</v>
      </c>
      <c r="B99" s="51" t="s">
        <v>178</v>
      </c>
      <c r="C99" s="109">
        <v>303.89012814085049</v>
      </c>
      <c r="D99" s="109">
        <v>304.14799918386029</v>
      </c>
      <c r="E99" s="109">
        <v>316.2980332868832</v>
      </c>
      <c r="F99" s="109">
        <v>268.70471382810217</v>
      </c>
      <c r="G99" s="109">
        <v>269.18669186333017</v>
      </c>
      <c r="H99" s="109">
        <v>337.01854669481207</v>
      </c>
      <c r="I99" s="109">
        <v>370.92434579230689</v>
      </c>
      <c r="J99" s="109">
        <v>372.4192849991972</v>
      </c>
      <c r="K99" s="109">
        <v>275.31473485726633</v>
      </c>
      <c r="L99" s="109">
        <v>533.7820062912956</v>
      </c>
      <c r="M99" s="109">
        <v>357.15749425189978</v>
      </c>
      <c r="N99" s="109">
        <v>356.92068396784055</v>
      </c>
      <c r="O99" s="109">
        <v>349.3003453739509</v>
      </c>
    </row>
    <row r="100" spans="1:15" x14ac:dyDescent="0.35">
      <c r="A100" s="50">
        <v>43</v>
      </c>
      <c r="B100" s="51" t="s">
        <v>179</v>
      </c>
      <c r="C100" s="109">
        <v>-10.272946470999999</v>
      </c>
      <c r="D100" s="109">
        <v>5.043247869</v>
      </c>
      <c r="E100" s="109">
        <v>4.9925072930900001</v>
      </c>
      <c r="F100" s="109">
        <v>6.5462979000000004E-2</v>
      </c>
      <c r="G100" s="109">
        <v>1.608764759</v>
      </c>
      <c r="H100" s="109">
        <v>0</v>
      </c>
      <c r="I100" s="109">
        <v>4.5843079189999996</v>
      </c>
      <c r="J100" s="109">
        <v>0</v>
      </c>
      <c r="K100" s="109">
        <v>0</v>
      </c>
      <c r="L100" s="109">
        <v>0</v>
      </c>
      <c r="M100" s="109">
        <v>0</v>
      </c>
      <c r="N100" s="109">
        <v>0.39369268299999999</v>
      </c>
      <c r="O100" s="109">
        <v>0</v>
      </c>
    </row>
    <row r="101" spans="1:15" x14ac:dyDescent="0.35">
      <c r="A101" s="50">
        <v>44</v>
      </c>
      <c r="B101" s="51" t="s">
        <v>180</v>
      </c>
      <c r="C101" s="109">
        <v>710.36100829512452</v>
      </c>
      <c r="D101" s="109">
        <v>427.90712565154001</v>
      </c>
      <c r="E101" s="109">
        <v>490.55627529233448</v>
      </c>
      <c r="F101" s="109">
        <v>393.2733829549345</v>
      </c>
      <c r="G101" s="109">
        <v>806.63795531611447</v>
      </c>
      <c r="H101" s="109">
        <v>376.38021177688449</v>
      </c>
      <c r="I101" s="109">
        <v>398.36413316846324</v>
      </c>
      <c r="J101" s="109">
        <v>321.0870213192344</v>
      </c>
      <c r="K101" s="109">
        <v>274.74578928195456</v>
      </c>
      <c r="L101" s="109">
        <v>421.82820549197459</v>
      </c>
      <c r="M101" s="109">
        <v>366.82415010141438</v>
      </c>
      <c r="N101" s="109">
        <v>160.72545742132445</v>
      </c>
      <c r="O101" s="109">
        <v>271.05965255005458</v>
      </c>
    </row>
    <row r="102" spans="1:15" x14ac:dyDescent="0.35">
      <c r="A102" s="50">
        <v>45</v>
      </c>
      <c r="B102" s="51" t="s">
        <v>182</v>
      </c>
      <c r="C102" s="109">
        <v>478.94416469585781</v>
      </c>
      <c r="D102" s="109">
        <v>451.3921184882422</v>
      </c>
      <c r="E102" s="109">
        <v>416.92198377232677</v>
      </c>
      <c r="F102" s="109">
        <v>404.89029197489117</v>
      </c>
      <c r="G102" s="109">
        <v>366.59283600819555</v>
      </c>
      <c r="H102" s="109">
        <v>324.33086166013328</v>
      </c>
      <c r="I102" s="109">
        <v>369.89001722742444</v>
      </c>
      <c r="J102" s="109">
        <v>538.84445674602887</v>
      </c>
      <c r="K102" s="109">
        <v>512.16689879321325</v>
      </c>
      <c r="L102" s="109">
        <v>488.28183220305777</v>
      </c>
      <c r="M102" s="109">
        <v>472.68421234481212</v>
      </c>
      <c r="N102" s="109">
        <v>447.19509902249655</v>
      </c>
      <c r="O102" s="109">
        <v>423.43772832047796</v>
      </c>
    </row>
    <row r="103" spans="1:15" x14ac:dyDescent="0.35">
      <c r="A103" s="50">
        <v>46</v>
      </c>
      <c r="B103" s="51" t="s">
        <v>183</v>
      </c>
      <c r="C103" s="109">
        <v>304.98875637216082</v>
      </c>
      <c r="D103" s="109">
        <v>318.96916353453025</v>
      </c>
      <c r="E103" s="109">
        <v>346.24251685911048</v>
      </c>
      <c r="F103" s="109">
        <v>330.16146944423269</v>
      </c>
      <c r="G103" s="109">
        <v>336.84263924146398</v>
      </c>
      <c r="H103" s="109">
        <v>350.04630709555715</v>
      </c>
      <c r="I103" s="109">
        <v>348.90815731373146</v>
      </c>
      <c r="J103" s="109">
        <v>361.00014076457819</v>
      </c>
      <c r="K103" s="109">
        <v>349.22844615292706</v>
      </c>
      <c r="L103" s="109">
        <v>330.94689187912797</v>
      </c>
      <c r="M103" s="109">
        <v>321.38288428929428</v>
      </c>
      <c r="N103" s="109">
        <v>331.85323458553569</v>
      </c>
      <c r="O103" s="109">
        <v>291.82647773986031</v>
      </c>
    </row>
    <row r="104" spans="1:15" x14ac:dyDescent="0.35">
      <c r="A104" s="50">
        <v>47</v>
      </c>
      <c r="B104" s="51" t="s">
        <v>184</v>
      </c>
      <c r="C104" s="109">
        <v>867.31463520553621</v>
      </c>
      <c r="D104" s="109">
        <v>746.62844838634624</v>
      </c>
      <c r="E104" s="109">
        <v>937.78303330858989</v>
      </c>
      <c r="F104" s="109">
        <v>791.81223482875566</v>
      </c>
      <c r="G104" s="109">
        <v>716.83127237102963</v>
      </c>
      <c r="H104" s="109">
        <v>997.75549608868585</v>
      </c>
      <c r="I104" s="109">
        <v>935.75565632209316</v>
      </c>
      <c r="J104" s="109">
        <v>840.53956448233703</v>
      </c>
      <c r="K104" s="109">
        <v>846.57810587124709</v>
      </c>
      <c r="L104" s="109">
        <v>1188.7190958699866</v>
      </c>
      <c r="M104" s="109">
        <v>933.74417509087175</v>
      </c>
      <c r="N104" s="109">
        <v>1020.2940044075258</v>
      </c>
      <c r="O104" s="109">
        <v>1124.4387872310363</v>
      </c>
    </row>
    <row r="105" spans="1:15" ht="30" x14ac:dyDescent="0.35">
      <c r="A105" s="50">
        <v>48</v>
      </c>
      <c r="B105" s="108" t="s">
        <v>185</v>
      </c>
      <c r="C105" s="55">
        <v>2655.2257462385296</v>
      </c>
      <c r="D105" s="55">
        <v>2254.0881031135186</v>
      </c>
      <c r="E105" s="55">
        <v>2512.7943498123345</v>
      </c>
      <c r="F105" s="55">
        <v>2188.9075560099163</v>
      </c>
      <c r="G105" s="55">
        <v>2497.7001595591337</v>
      </c>
      <c r="H105" s="55">
        <v>2385.5314233160725</v>
      </c>
      <c r="I105" s="55">
        <v>2428.4266177430195</v>
      </c>
      <c r="J105" s="55">
        <v>2433.8904683113747</v>
      </c>
      <c r="K105" s="55">
        <v>2258.0339749566087</v>
      </c>
      <c r="L105" s="55">
        <v>2963.5580317354425</v>
      </c>
      <c r="M105" s="55">
        <v>2451.7929160782928</v>
      </c>
      <c r="N105" s="55">
        <v>2317.3821720877222</v>
      </c>
      <c r="O105" s="55">
        <v>2460.0629912153809</v>
      </c>
    </row>
    <row r="106" spans="1:15" x14ac:dyDescent="0.35">
      <c r="A106" s="50">
        <v>49</v>
      </c>
      <c r="B106" s="108" t="s">
        <v>186</v>
      </c>
      <c r="C106" s="55">
        <v>368958.54721749644</v>
      </c>
      <c r="D106" s="55">
        <v>372730.953746785</v>
      </c>
      <c r="E106" s="55">
        <v>374807.05966884614</v>
      </c>
      <c r="F106" s="55">
        <v>373814.48090924008</v>
      </c>
      <c r="G106" s="55">
        <v>373356.52879614709</v>
      </c>
      <c r="H106" s="55">
        <v>376546.94585811812</v>
      </c>
      <c r="I106" s="55">
        <v>377043.78967509838</v>
      </c>
      <c r="J106" s="55">
        <v>375039.11976618436</v>
      </c>
      <c r="K106" s="55">
        <v>377182.24240196112</v>
      </c>
      <c r="L106" s="55">
        <v>381604.61057509494</v>
      </c>
      <c r="M106" s="55">
        <v>385122.44978693349</v>
      </c>
      <c r="N106" s="55">
        <v>385306.98821687925</v>
      </c>
      <c r="O106" s="55">
        <v>386273.84085958474</v>
      </c>
    </row>
    <row r="108" spans="1:15" x14ac:dyDescent="0.35">
      <c r="C108" s="43"/>
      <c r="D108" s="43"/>
      <c r="E108" s="43"/>
      <c r="F108" s="43"/>
      <c r="G108" s="43"/>
      <c r="H108" s="43"/>
      <c r="I108" s="43"/>
      <c r="J108" s="43"/>
      <c r="K108" s="43"/>
      <c r="L108" s="43"/>
      <c r="M108" s="43"/>
      <c r="N108" s="43"/>
      <c r="O108" s="43"/>
    </row>
    <row r="109" spans="1:15" x14ac:dyDescent="0.35">
      <c r="B109" s="3" t="s">
        <v>188</v>
      </c>
    </row>
    <row r="110" spans="1:15" x14ac:dyDescent="0.35">
      <c r="A110" s="105" t="s">
        <v>156</v>
      </c>
      <c r="B110" s="105" t="s">
        <v>157</v>
      </c>
      <c r="C110" s="106">
        <v>45504</v>
      </c>
      <c r="D110" s="106">
        <v>45535</v>
      </c>
      <c r="E110" s="106">
        <v>45565</v>
      </c>
      <c r="F110" s="106">
        <v>45596</v>
      </c>
      <c r="G110" s="106">
        <v>45626</v>
      </c>
      <c r="H110" s="106">
        <v>45657</v>
      </c>
      <c r="I110" s="106">
        <v>45688</v>
      </c>
      <c r="J110" s="106">
        <v>45716</v>
      </c>
      <c r="K110" s="106">
        <v>45747</v>
      </c>
      <c r="L110" s="106">
        <v>45777</v>
      </c>
      <c r="M110" s="106">
        <v>45808</v>
      </c>
      <c r="N110" s="106">
        <v>45838</v>
      </c>
      <c r="O110" s="106">
        <v>45869</v>
      </c>
    </row>
    <row r="111" spans="1:15" x14ac:dyDescent="0.35">
      <c r="A111" s="50">
        <v>1</v>
      </c>
      <c r="B111" s="51" t="s">
        <v>83</v>
      </c>
      <c r="C111" s="107">
        <v>0</v>
      </c>
      <c r="D111" s="107">
        <v>0</v>
      </c>
      <c r="E111" s="107">
        <v>0</v>
      </c>
      <c r="F111" s="107">
        <v>0</v>
      </c>
      <c r="G111" s="107">
        <v>0</v>
      </c>
      <c r="H111" s="107">
        <v>0</v>
      </c>
      <c r="I111" s="107">
        <v>0</v>
      </c>
      <c r="J111" s="107">
        <v>0</v>
      </c>
      <c r="K111" s="107">
        <v>0</v>
      </c>
      <c r="L111" s="107">
        <v>0</v>
      </c>
      <c r="M111" s="107">
        <v>0</v>
      </c>
      <c r="N111" s="107">
        <v>0</v>
      </c>
      <c r="O111" s="107">
        <v>0</v>
      </c>
    </row>
    <row r="112" spans="1:15" x14ac:dyDescent="0.35">
      <c r="A112" s="50">
        <v>2</v>
      </c>
      <c r="B112" s="51" t="s">
        <v>84</v>
      </c>
      <c r="C112" s="107">
        <v>41.55</v>
      </c>
      <c r="D112" s="107">
        <v>20</v>
      </c>
      <c r="E112" s="107">
        <v>16</v>
      </c>
      <c r="F112" s="107">
        <v>11</v>
      </c>
      <c r="G112" s="107">
        <v>7.5</v>
      </c>
      <c r="H112" s="107">
        <v>22</v>
      </c>
      <c r="I112" s="107">
        <v>14</v>
      </c>
      <c r="J112" s="107">
        <v>5</v>
      </c>
      <c r="K112" s="107">
        <v>34</v>
      </c>
      <c r="L112" s="107">
        <v>19.5</v>
      </c>
      <c r="M112" s="107">
        <v>7</v>
      </c>
      <c r="N112" s="107">
        <v>11</v>
      </c>
      <c r="O112" s="107">
        <v>15</v>
      </c>
    </row>
    <row r="113" spans="1:15" x14ac:dyDescent="0.35">
      <c r="A113" s="50">
        <v>3</v>
      </c>
      <c r="B113" s="51" t="s">
        <v>85</v>
      </c>
      <c r="C113" s="107">
        <v>1628.8856946389999</v>
      </c>
      <c r="D113" s="107">
        <v>1662.0705706939998</v>
      </c>
      <c r="E113" s="107">
        <v>1686.370570694</v>
      </c>
      <c r="F113" s="107">
        <v>1707.2130106940001</v>
      </c>
      <c r="G113" s="107">
        <v>1725.1730106940001</v>
      </c>
      <c r="H113" s="107">
        <v>1955.023010694</v>
      </c>
      <c r="I113" s="107">
        <v>1967.9030106940002</v>
      </c>
      <c r="J113" s="107">
        <v>1945.2480106940002</v>
      </c>
      <c r="K113" s="107">
        <v>1920.658010694</v>
      </c>
      <c r="L113" s="107">
        <v>1964.938010694</v>
      </c>
      <c r="M113" s="107">
        <v>1988.6680106939998</v>
      </c>
      <c r="N113" s="107">
        <v>1999.6840106939999</v>
      </c>
      <c r="O113" s="107">
        <v>2033.7390106939999</v>
      </c>
    </row>
    <row r="114" spans="1:15" x14ac:dyDescent="0.35">
      <c r="A114" s="50">
        <v>4</v>
      </c>
      <c r="B114" s="51" t="s">
        <v>86</v>
      </c>
      <c r="C114" s="107">
        <v>0</v>
      </c>
      <c r="D114" s="107">
        <v>0</v>
      </c>
      <c r="E114" s="107">
        <v>0</v>
      </c>
      <c r="F114" s="107">
        <v>0</v>
      </c>
      <c r="G114" s="107">
        <v>0</v>
      </c>
      <c r="H114" s="107">
        <v>0</v>
      </c>
      <c r="I114" s="107">
        <v>0</v>
      </c>
      <c r="J114" s="107">
        <v>0</v>
      </c>
      <c r="K114" s="107">
        <v>0</v>
      </c>
      <c r="L114" s="107">
        <v>0</v>
      </c>
      <c r="M114" s="107">
        <v>0</v>
      </c>
      <c r="N114" s="107">
        <v>0</v>
      </c>
      <c r="O114" s="107">
        <v>0</v>
      </c>
    </row>
    <row r="115" spans="1:15" x14ac:dyDescent="0.35">
      <c r="A115" s="50">
        <v>5</v>
      </c>
      <c r="B115" s="51" t="s">
        <v>87</v>
      </c>
      <c r="C115" s="107">
        <v>0</v>
      </c>
      <c r="D115" s="107">
        <v>0</v>
      </c>
      <c r="E115" s="107">
        <v>0</v>
      </c>
      <c r="F115" s="107">
        <v>0</v>
      </c>
      <c r="G115" s="107">
        <v>0</v>
      </c>
      <c r="H115" s="107">
        <v>0</v>
      </c>
      <c r="I115" s="107">
        <v>0</v>
      </c>
      <c r="J115" s="107">
        <v>0</v>
      </c>
      <c r="K115" s="107">
        <v>0</v>
      </c>
      <c r="L115" s="107">
        <v>0</v>
      </c>
      <c r="M115" s="107">
        <v>0</v>
      </c>
      <c r="N115" s="107">
        <v>0</v>
      </c>
      <c r="O115" s="107">
        <v>0</v>
      </c>
    </row>
    <row r="116" spans="1:15" x14ac:dyDescent="0.35">
      <c r="A116" s="50">
        <v>6</v>
      </c>
      <c r="B116" s="51" t="s">
        <v>88</v>
      </c>
      <c r="C116" s="107">
        <v>1162.005274675</v>
      </c>
      <c r="D116" s="107">
        <v>1173.7942222039999</v>
      </c>
      <c r="E116" s="107">
        <v>1181.0802990990001</v>
      </c>
      <c r="F116" s="107">
        <v>1173.8399798549999</v>
      </c>
      <c r="G116" s="107">
        <v>1177.2498528440001</v>
      </c>
      <c r="H116" s="107">
        <v>993.96840256600001</v>
      </c>
      <c r="I116" s="107">
        <v>997.77337258</v>
      </c>
      <c r="J116" s="107">
        <v>1044.03753497</v>
      </c>
      <c r="K116" s="107">
        <v>1037.2059982369999</v>
      </c>
      <c r="L116" s="107">
        <v>1040.8994218150001</v>
      </c>
      <c r="M116" s="107">
        <v>1063.304169148</v>
      </c>
      <c r="N116" s="107">
        <v>1077.6450344679999</v>
      </c>
      <c r="O116" s="107">
        <v>1082.3095080839998</v>
      </c>
    </row>
    <row r="117" spans="1:15" x14ac:dyDescent="0.35">
      <c r="A117" s="50">
        <v>7</v>
      </c>
      <c r="B117" s="51" t="s">
        <v>89</v>
      </c>
      <c r="C117" s="107">
        <v>22.847464463999998</v>
      </c>
      <c r="D117" s="107">
        <v>23.828707155</v>
      </c>
      <c r="E117" s="107">
        <v>24.174212165</v>
      </c>
      <c r="F117" s="107">
        <v>23.951945959</v>
      </c>
      <c r="G117" s="107">
        <v>22.044771949000001</v>
      </c>
      <c r="H117" s="107">
        <v>21.455598111999997</v>
      </c>
      <c r="I117" s="107">
        <v>21.267824588</v>
      </c>
      <c r="J117" s="107">
        <v>18.905432785999999</v>
      </c>
      <c r="K117" s="107">
        <v>20.098458719</v>
      </c>
      <c r="L117" s="107">
        <v>22.190999283</v>
      </c>
      <c r="M117" s="107">
        <v>11.625685864000001</v>
      </c>
      <c r="N117" s="107">
        <v>12.467192544</v>
      </c>
      <c r="O117" s="107">
        <v>11.628322268</v>
      </c>
    </row>
    <row r="118" spans="1:15" x14ac:dyDescent="0.35">
      <c r="A118" s="50">
        <v>8</v>
      </c>
      <c r="B118" s="51" t="s">
        <v>91</v>
      </c>
      <c r="C118" s="107">
        <v>285.01975075999997</v>
      </c>
      <c r="D118" s="107">
        <v>274.76691147999998</v>
      </c>
      <c r="E118" s="107">
        <v>266.50002684000003</v>
      </c>
      <c r="F118" s="107">
        <v>264.94965020000001</v>
      </c>
      <c r="G118" s="107">
        <v>264.38097392999998</v>
      </c>
      <c r="H118" s="107">
        <v>257.28079114000002</v>
      </c>
      <c r="I118" s="107">
        <v>272.16645627000003</v>
      </c>
      <c r="J118" s="107">
        <v>279.70064117999999</v>
      </c>
      <c r="K118" s="107">
        <v>302.01784999</v>
      </c>
      <c r="L118" s="107">
        <v>298.30987047000002</v>
      </c>
      <c r="M118" s="107">
        <v>301.15968758000002</v>
      </c>
      <c r="N118" s="107">
        <v>319.87260771000001</v>
      </c>
      <c r="O118" s="107">
        <v>292.97487351999996</v>
      </c>
    </row>
    <row r="119" spans="1:15" x14ac:dyDescent="0.35">
      <c r="A119" s="50">
        <v>9</v>
      </c>
      <c r="B119" s="51" t="s">
        <v>92</v>
      </c>
      <c r="C119" s="107">
        <v>0</v>
      </c>
      <c r="D119" s="107">
        <v>0</v>
      </c>
      <c r="E119" s="107">
        <v>0</v>
      </c>
      <c r="F119" s="107">
        <v>0</v>
      </c>
      <c r="G119" s="107">
        <v>0</v>
      </c>
      <c r="H119" s="107">
        <v>0</v>
      </c>
      <c r="I119" s="107">
        <v>0</v>
      </c>
      <c r="J119" s="107">
        <v>0</v>
      </c>
      <c r="K119" s="107">
        <v>0</v>
      </c>
      <c r="L119" s="107">
        <v>0</v>
      </c>
      <c r="M119" s="107">
        <v>0</v>
      </c>
      <c r="N119" s="107">
        <v>0</v>
      </c>
      <c r="O119" s="107">
        <v>0</v>
      </c>
    </row>
    <row r="120" spans="1:15" x14ac:dyDescent="0.35">
      <c r="A120" s="50">
        <v>10</v>
      </c>
      <c r="B120" s="51" t="s">
        <v>93</v>
      </c>
      <c r="C120" s="107">
        <v>46.395278027670003</v>
      </c>
      <c r="D120" s="107">
        <v>47.168884719669997</v>
      </c>
      <c r="E120" s="107">
        <v>47.605310483330001</v>
      </c>
      <c r="F120" s="107">
        <v>45.404852490540001</v>
      </c>
      <c r="G120" s="107">
        <v>45.486544648350005</v>
      </c>
      <c r="H120" s="107">
        <v>44.014271251839993</v>
      </c>
      <c r="I120" s="107">
        <v>43.678043683410003</v>
      </c>
      <c r="J120" s="107">
        <v>42.187644895610006</v>
      </c>
      <c r="K120" s="107">
        <v>58.524488002859997</v>
      </c>
      <c r="L120" s="107">
        <v>67.439051706800001</v>
      </c>
      <c r="M120" s="107">
        <v>70.999138191940006</v>
      </c>
      <c r="N120" s="107">
        <v>61.435082982769998</v>
      </c>
      <c r="O120" s="107">
        <v>68.593332355459992</v>
      </c>
    </row>
    <row r="121" spans="1:15" x14ac:dyDescent="0.35">
      <c r="A121" s="50">
        <v>11</v>
      </c>
      <c r="B121" s="51" t="s">
        <v>94</v>
      </c>
      <c r="C121" s="107">
        <v>0</v>
      </c>
      <c r="D121" s="107">
        <v>0</v>
      </c>
      <c r="E121" s="107">
        <v>0</v>
      </c>
      <c r="F121" s="107">
        <v>0</v>
      </c>
      <c r="G121" s="107">
        <v>0</v>
      </c>
      <c r="H121" s="107">
        <v>0</v>
      </c>
      <c r="I121" s="107">
        <v>0</v>
      </c>
      <c r="J121" s="107">
        <v>0</v>
      </c>
      <c r="K121" s="107">
        <v>0</v>
      </c>
      <c r="L121" s="107">
        <v>0</v>
      </c>
      <c r="M121" s="107">
        <v>0</v>
      </c>
      <c r="N121" s="107">
        <v>0</v>
      </c>
      <c r="O121" s="107">
        <v>0</v>
      </c>
    </row>
    <row r="122" spans="1:15" x14ac:dyDescent="0.35">
      <c r="A122" s="50">
        <v>12</v>
      </c>
      <c r="B122" s="51" t="s">
        <v>95</v>
      </c>
      <c r="C122" s="107">
        <v>9.2468365729999995</v>
      </c>
      <c r="D122" s="107">
        <v>8.5052019100000003</v>
      </c>
      <c r="E122" s="107">
        <v>8.5052019100000003</v>
      </c>
      <c r="F122" s="107">
        <v>8.5052019100000003</v>
      </c>
      <c r="G122" s="107">
        <v>7.735270248</v>
      </c>
      <c r="H122" s="107">
        <v>7.735270248</v>
      </c>
      <c r="I122" s="107">
        <v>7.735270248</v>
      </c>
      <c r="J122" s="107">
        <v>7.0372782020000004</v>
      </c>
      <c r="K122" s="107">
        <v>7.0372782020000004</v>
      </c>
      <c r="L122" s="107">
        <v>7.0372782020000004</v>
      </c>
      <c r="M122" s="107">
        <v>6.5079909440000003</v>
      </c>
      <c r="N122" s="107">
        <v>6.5079909440000003</v>
      </c>
      <c r="O122" s="107">
        <v>6.5079909440000003</v>
      </c>
    </row>
    <row r="123" spans="1:15" x14ac:dyDescent="0.35">
      <c r="A123" s="50">
        <v>13</v>
      </c>
      <c r="B123" s="51" t="s">
        <v>96</v>
      </c>
      <c r="C123" s="107">
        <v>0</v>
      </c>
      <c r="D123" s="107">
        <v>0</v>
      </c>
      <c r="E123" s="107">
        <v>0</v>
      </c>
      <c r="F123" s="107">
        <v>0</v>
      </c>
      <c r="G123" s="107">
        <v>0</v>
      </c>
      <c r="H123" s="107">
        <v>0</v>
      </c>
      <c r="I123" s="107">
        <v>0</v>
      </c>
      <c r="J123" s="107">
        <v>0</v>
      </c>
      <c r="K123" s="107">
        <v>0</v>
      </c>
      <c r="L123" s="107">
        <v>0</v>
      </c>
      <c r="M123" s="107">
        <v>0</v>
      </c>
      <c r="N123" s="107">
        <v>0</v>
      </c>
      <c r="O123" s="107">
        <v>0</v>
      </c>
    </row>
    <row r="124" spans="1:15" x14ac:dyDescent="0.35">
      <c r="A124" s="50">
        <v>14</v>
      </c>
      <c r="B124" s="51" t="s">
        <v>97</v>
      </c>
      <c r="C124" s="107">
        <v>0</v>
      </c>
      <c r="D124" s="107">
        <v>0</v>
      </c>
      <c r="E124" s="107">
        <v>0</v>
      </c>
      <c r="F124" s="107">
        <v>0</v>
      </c>
      <c r="G124" s="107">
        <v>0</v>
      </c>
      <c r="H124" s="107">
        <v>0</v>
      </c>
      <c r="I124" s="107">
        <v>0</v>
      </c>
      <c r="J124" s="107">
        <v>0</v>
      </c>
      <c r="K124" s="107">
        <v>0</v>
      </c>
      <c r="L124" s="107">
        <v>0</v>
      </c>
      <c r="M124" s="107">
        <v>0</v>
      </c>
      <c r="N124" s="107">
        <v>0</v>
      </c>
      <c r="O124" s="107">
        <v>0</v>
      </c>
    </row>
    <row r="125" spans="1:15" x14ac:dyDescent="0.35">
      <c r="A125" s="50">
        <v>15</v>
      </c>
      <c r="B125" s="51" t="s">
        <v>98</v>
      </c>
      <c r="C125" s="107">
        <v>0</v>
      </c>
      <c r="D125" s="107">
        <v>0</v>
      </c>
      <c r="E125" s="107">
        <v>0</v>
      </c>
      <c r="F125" s="107">
        <v>0</v>
      </c>
      <c r="G125" s="107">
        <v>0</v>
      </c>
      <c r="H125" s="107">
        <v>0</v>
      </c>
      <c r="I125" s="107">
        <v>0</v>
      </c>
      <c r="J125" s="107">
        <v>0</v>
      </c>
      <c r="K125" s="107">
        <v>0</v>
      </c>
      <c r="L125" s="107">
        <v>0</v>
      </c>
      <c r="M125" s="107">
        <v>0</v>
      </c>
      <c r="N125" s="107">
        <v>0</v>
      </c>
      <c r="O125" s="107">
        <v>0</v>
      </c>
    </row>
    <row r="126" spans="1:15" x14ac:dyDescent="0.35">
      <c r="A126" s="50">
        <v>16</v>
      </c>
      <c r="B126" s="51" t="s">
        <v>99</v>
      </c>
      <c r="C126" s="107">
        <v>0</v>
      </c>
      <c r="D126" s="107">
        <v>0</v>
      </c>
      <c r="E126" s="107">
        <v>0</v>
      </c>
      <c r="F126" s="107">
        <v>0</v>
      </c>
      <c r="G126" s="107">
        <v>0</v>
      </c>
      <c r="H126" s="107">
        <v>0</v>
      </c>
      <c r="I126" s="107">
        <v>0</v>
      </c>
      <c r="J126" s="107">
        <v>0</v>
      </c>
      <c r="K126" s="107">
        <v>0</v>
      </c>
      <c r="L126" s="107">
        <v>0</v>
      </c>
      <c r="M126" s="107">
        <v>0</v>
      </c>
      <c r="N126" s="107">
        <v>0</v>
      </c>
      <c r="O126" s="107">
        <v>0</v>
      </c>
    </row>
    <row r="127" spans="1:15" x14ac:dyDescent="0.35">
      <c r="A127" s="50">
        <v>17</v>
      </c>
      <c r="B127" s="51" t="s">
        <v>100</v>
      </c>
      <c r="C127" s="107">
        <v>51.622690159999998</v>
      </c>
      <c r="D127" s="107">
        <v>55.462690160000001</v>
      </c>
      <c r="E127" s="107">
        <v>55.462690160000001</v>
      </c>
      <c r="F127" s="107">
        <v>59.520250160000003</v>
      </c>
      <c r="G127" s="107">
        <v>59.520250160000003</v>
      </c>
      <c r="H127" s="107">
        <v>59.520250160000003</v>
      </c>
      <c r="I127" s="107">
        <v>59.520250160000003</v>
      </c>
      <c r="J127" s="107">
        <v>59.520250160000003</v>
      </c>
      <c r="K127" s="107">
        <v>59.520250160000003</v>
      </c>
      <c r="L127" s="107">
        <v>59.520250160000003</v>
      </c>
      <c r="M127" s="107">
        <v>58.401841597000001</v>
      </c>
      <c r="N127" s="107">
        <v>58.401841597000001</v>
      </c>
      <c r="O127" s="107">
        <v>60.901841597000001</v>
      </c>
    </row>
    <row r="128" spans="1:15" x14ac:dyDescent="0.35">
      <c r="A128" s="50">
        <v>18</v>
      </c>
      <c r="B128" s="51" t="s">
        <v>101</v>
      </c>
      <c r="C128" s="107">
        <v>32.793878100000001</v>
      </c>
      <c r="D128" s="107">
        <v>32.793878100000001</v>
      </c>
      <c r="E128" s="107">
        <v>32.793878100000001</v>
      </c>
      <c r="F128" s="107">
        <v>32.793878100000001</v>
      </c>
      <c r="G128" s="107">
        <v>32.793878100000001</v>
      </c>
      <c r="H128" s="107">
        <v>32.793878100000001</v>
      </c>
      <c r="I128" s="107">
        <v>32.793878100000001</v>
      </c>
      <c r="J128" s="107">
        <v>32.793878100000001</v>
      </c>
      <c r="K128" s="107">
        <v>32.793878100000001</v>
      </c>
      <c r="L128" s="107">
        <v>32.793878100000001</v>
      </c>
      <c r="M128" s="107">
        <v>32.793878100000001</v>
      </c>
      <c r="N128" s="107">
        <v>32.793878100000001</v>
      </c>
      <c r="O128" s="107">
        <v>32.793878100000001</v>
      </c>
    </row>
    <row r="129" spans="1:15" x14ac:dyDescent="0.35">
      <c r="A129" s="50">
        <v>19</v>
      </c>
      <c r="B129" s="51" t="s">
        <v>102</v>
      </c>
      <c r="C129" s="107">
        <v>17.179277340999999</v>
      </c>
      <c r="D129" s="107">
        <v>17.179277340999999</v>
      </c>
      <c r="E129" s="107">
        <v>17.179277340999999</v>
      </c>
      <c r="F129" s="107">
        <v>17.179277340999999</v>
      </c>
      <c r="G129" s="107">
        <v>17.179277340999999</v>
      </c>
      <c r="H129" s="107">
        <v>21.251158069999999</v>
      </c>
      <c r="I129" s="107">
        <v>21.251158069999999</v>
      </c>
      <c r="J129" s="107">
        <v>21.251158069999999</v>
      </c>
      <c r="K129" s="107">
        <v>21.251158069999999</v>
      </c>
      <c r="L129" s="107">
        <v>21.251158069999999</v>
      </c>
      <c r="M129" s="107">
        <v>21.251158069999999</v>
      </c>
      <c r="N129" s="107">
        <v>21.251158069999999</v>
      </c>
      <c r="O129" s="107">
        <v>21.251158069999999</v>
      </c>
    </row>
    <row r="130" spans="1:15" x14ac:dyDescent="0.35">
      <c r="A130" s="50">
        <v>20</v>
      </c>
      <c r="B130" s="51" t="s">
        <v>103</v>
      </c>
      <c r="C130" s="107">
        <v>53.517794342000002</v>
      </c>
      <c r="D130" s="107">
        <v>53.517794342000002</v>
      </c>
      <c r="E130" s="107">
        <v>53.517794342000002</v>
      </c>
      <c r="F130" s="107">
        <v>44.117346169999998</v>
      </c>
      <c r="G130" s="107">
        <v>44.117346169999998</v>
      </c>
      <c r="H130" s="107">
        <v>44.117346169999998</v>
      </c>
      <c r="I130" s="107">
        <v>44.117346169999998</v>
      </c>
      <c r="J130" s="107">
        <v>44.135146169999999</v>
      </c>
      <c r="K130" s="107">
        <v>44.135146169999999</v>
      </c>
      <c r="L130" s="107">
        <v>44.135146169999999</v>
      </c>
      <c r="M130" s="107">
        <v>44.135146169999999</v>
      </c>
      <c r="N130" s="107">
        <v>44.135146169999999</v>
      </c>
      <c r="O130" s="107">
        <v>44.135146169999999</v>
      </c>
    </row>
    <row r="131" spans="1:15" x14ac:dyDescent="0.35">
      <c r="A131" s="50">
        <v>21</v>
      </c>
      <c r="B131" s="108" t="s">
        <v>104</v>
      </c>
      <c r="C131" s="55">
        <v>3351.06393908167</v>
      </c>
      <c r="D131" s="55">
        <v>3369.0881381056697</v>
      </c>
      <c r="E131" s="55">
        <v>3389.1892611343301</v>
      </c>
      <c r="F131" s="55">
        <v>3388.4753928795399</v>
      </c>
      <c r="G131" s="55">
        <v>3403.1811760843502</v>
      </c>
      <c r="H131" s="55">
        <v>3459.1599765118399</v>
      </c>
      <c r="I131" s="55">
        <v>3482.2066105634099</v>
      </c>
      <c r="J131" s="55">
        <v>3499.8169752276099</v>
      </c>
      <c r="K131" s="55">
        <v>3537.2425163448597</v>
      </c>
      <c r="L131" s="55">
        <v>3578.0150646707998</v>
      </c>
      <c r="M131" s="55">
        <v>3605.8467063589396</v>
      </c>
      <c r="N131" s="55">
        <v>3645.1939432797699</v>
      </c>
      <c r="O131" s="55">
        <v>3669.8350618024597</v>
      </c>
    </row>
    <row r="132" spans="1:15" x14ac:dyDescent="0.35">
      <c r="A132" s="50">
        <v>22</v>
      </c>
      <c r="B132" s="51" t="s">
        <v>159</v>
      </c>
      <c r="C132" s="107">
        <v>26.33567531769582</v>
      </c>
      <c r="D132" s="107">
        <v>22.818273808085628</v>
      </c>
      <c r="E132" s="107">
        <v>20.037838741115689</v>
      </c>
      <c r="F132" s="107">
        <v>27.178969166145663</v>
      </c>
      <c r="G132" s="107">
        <v>20.093171060925627</v>
      </c>
      <c r="H132" s="107">
        <v>22.515413985665234</v>
      </c>
      <c r="I132" s="107">
        <v>28.518726581000699</v>
      </c>
      <c r="J132" s="107">
        <v>32.401830651600562</v>
      </c>
      <c r="K132" s="107">
        <v>17.736367143815549</v>
      </c>
      <c r="L132" s="107">
        <v>12.757264493675549</v>
      </c>
      <c r="M132" s="107">
        <v>18.102407290145059</v>
      </c>
      <c r="N132" s="107">
        <v>26.31912317091486</v>
      </c>
      <c r="O132" s="107">
        <v>25.787401137504602</v>
      </c>
    </row>
    <row r="133" spans="1:15" x14ac:dyDescent="0.35">
      <c r="A133" s="50">
        <v>23</v>
      </c>
      <c r="B133" s="110" t="s">
        <v>160</v>
      </c>
      <c r="C133" s="107">
        <v>6.3026482653379201</v>
      </c>
      <c r="D133" s="107">
        <v>5.8808006217077802</v>
      </c>
      <c r="E133" s="107">
        <v>6.3239877362874202</v>
      </c>
      <c r="F133" s="107">
        <v>6.3768425115263199</v>
      </c>
      <c r="G133" s="107">
        <v>6.8560767981563204</v>
      </c>
      <c r="H133" s="107">
        <v>15.162371661458298</v>
      </c>
      <c r="I133" s="107">
        <v>19.431371682263702</v>
      </c>
      <c r="J133" s="107">
        <v>20.111078235903701</v>
      </c>
      <c r="K133" s="107">
        <v>20.199000808063698</v>
      </c>
      <c r="L133" s="107">
        <v>20.2387239400637</v>
      </c>
      <c r="M133" s="107">
        <v>20.233468364991701</v>
      </c>
      <c r="N133" s="107">
        <v>22.572622198892699</v>
      </c>
      <c r="O133" s="107">
        <v>19.662765729672699</v>
      </c>
    </row>
    <row r="134" spans="1:15" x14ac:dyDescent="0.35">
      <c r="A134" s="50">
        <v>24</v>
      </c>
      <c r="B134" s="110" t="s">
        <v>161</v>
      </c>
      <c r="C134" s="107">
        <v>1.9241794159999999</v>
      </c>
      <c r="D134" s="107">
        <v>1.740398466</v>
      </c>
      <c r="E134" s="107">
        <v>1.895123291</v>
      </c>
      <c r="F134" s="107">
        <v>1.9388892800000002</v>
      </c>
      <c r="G134" s="107">
        <v>2.1091194299999998</v>
      </c>
      <c r="H134" s="107">
        <v>1.859333082</v>
      </c>
      <c r="I134" s="107">
        <v>2.2102249640025002</v>
      </c>
      <c r="J134" s="107">
        <v>2.2870033700025001</v>
      </c>
      <c r="K134" s="107">
        <v>2.4371338150025004</v>
      </c>
      <c r="L134" s="107">
        <v>2.4587188640025004</v>
      </c>
      <c r="M134" s="107">
        <v>2.4910544445</v>
      </c>
      <c r="N134" s="107">
        <v>2.4031584169999998</v>
      </c>
      <c r="O134" s="107">
        <v>2.400003785</v>
      </c>
    </row>
    <row r="135" spans="1:15" x14ac:dyDescent="0.35">
      <c r="A135" s="50">
        <v>25</v>
      </c>
      <c r="B135" s="110" t="s">
        <v>162</v>
      </c>
      <c r="C135" s="107">
        <v>0</v>
      </c>
      <c r="D135" s="107">
        <v>0</v>
      </c>
      <c r="E135" s="107">
        <v>0</v>
      </c>
      <c r="F135" s="107">
        <v>0</v>
      </c>
      <c r="G135" s="107">
        <v>0</v>
      </c>
      <c r="H135" s="107">
        <v>0</v>
      </c>
      <c r="I135" s="107">
        <v>0</v>
      </c>
      <c r="J135" s="107">
        <v>0</v>
      </c>
      <c r="K135" s="107">
        <v>0</v>
      </c>
      <c r="L135" s="107">
        <v>0</v>
      </c>
      <c r="M135" s="107">
        <v>0</v>
      </c>
      <c r="N135" s="107">
        <v>0</v>
      </c>
      <c r="O135" s="107">
        <v>0</v>
      </c>
    </row>
    <row r="136" spans="1:15" x14ac:dyDescent="0.35">
      <c r="A136" s="50">
        <v>26</v>
      </c>
      <c r="B136" s="110" t="s">
        <v>163</v>
      </c>
      <c r="C136" s="107">
        <v>20.0007520017</v>
      </c>
      <c r="D136" s="107">
        <v>19.453458804659999</v>
      </c>
      <c r="E136" s="107">
        <v>19.50814183788</v>
      </c>
      <c r="F136" s="107">
        <v>19.745146231630002</v>
      </c>
      <c r="G136" s="107">
        <v>18.009926545999999</v>
      </c>
      <c r="H136" s="107">
        <v>43.028754667106</v>
      </c>
      <c r="I136" s="107">
        <v>45.932737108103993</v>
      </c>
      <c r="J136" s="107">
        <v>47.350014332103996</v>
      </c>
      <c r="K136" s="107">
        <v>47.809658956176001</v>
      </c>
      <c r="L136" s="107">
        <v>47.809658956176001</v>
      </c>
      <c r="M136" s="107">
        <v>50.956653399678494</v>
      </c>
      <c r="N136" s="107">
        <v>53.0404221656785</v>
      </c>
      <c r="O136" s="107">
        <v>52.1724867306785</v>
      </c>
    </row>
    <row r="137" spans="1:15" x14ac:dyDescent="0.35">
      <c r="A137" s="50">
        <v>27</v>
      </c>
      <c r="B137" s="51" t="s">
        <v>165</v>
      </c>
      <c r="C137" s="107">
        <v>4.0507461500000002</v>
      </c>
      <c r="D137" s="107">
        <v>0.27824615000000003</v>
      </c>
      <c r="E137" s="107">
        <v>0.27824615000000003</v>
      </c>
      <c r="F137" s="107">
        <v>0.32324615000000001</v>
      </c>
      <c r="G137" s="107">
        <v>0.32324615000000001</v>
      </c>
      <c r="H137" s="107">
        <v>0.20250000000000001</v>
      </c>
      <c r="I137" s="107">
        <v>0.23499999999999999</v>
      </c>
      <c r="J137" s="107">
        <v>0.23499999999999999</v>
      </c>
      <c r="K137" s="107">
        <v>0.26878144900000001</v>
      </c>
      <c r="L137" s="107">
        <v>0.26878144900000001</v>
      </c>
      <c r="M137" s="107">
        <v>0.23991792300000001</v>
      </c>
      <c r="N137" s="107">
        <v>0.245457498</v>
      </c>
      <c r="O137" s="107">
        <v>0.255</v>
      </c>
    </row>
    <row r="138" spans="1:15" x14ac:dyDescent="0.35">
      <c r="A138" s="50">
        <v>28</v>
      </c>
      <c r="B138" s="51" t="s">
        <v>166</v>
      </c>
      <c r="C138" s="107">
        <v>0.69883799800000002</v>
      </c>
      <c r="D138" s="107">
        <v>0.69883799800000002</v>
      </c>
      <c r="E138" s="107">
        <v>0.69883799800000002</v>
      </c>
      <c r="F138" s="107">
        <v>9.6792861699999992</v>
      </c>
      <c r="G138" s="107">
        <v>9.4261611700000003</v>
      </c>
      <c r="H138" s="107">
        <v>9.3234606699999993</v>
      </c>
      <c r="I138" s="107">
        <v>9.1174556699999982</v>
      </c>
      <c r="J138" s="107">
        <v>9.1885286699999984</v>
      </c>
      <c r="K138" s="107">
        <v>9.1885286699999984</v>
      </c>
      <c r="L138" s="107">
        <v>6.3608785729999999</v>
      </c>
      <c r="M138" s="107">
        <v>7.1001865730000002</v>
      </c>
      <c r="N138" s="107">
        <v>6.1588808730000002</v>
      </c>
      <c r="O138" s="107">
        <v>6.8583144730000001</v>
      </c>
    </row>
    <row r="139" spans="1:15" x14ac:dyDescent="0.35">
      <c r="A139" s="50">
        <v>29</v>
      </c>
      <c r="B139" s="51" t="s">
        <v>167</v>
      </c>
      <c r="C139" s="107">
        <v>24.657301712540001</v>
      </c>
      <c r="D139" s="107">
        <v>25.225225630697523</v>
      </c>
      <c r="E139" s="107">
        <v>22.840552776265159</v>
      </c>
      <c r="F139" s="107">
        <v>20.438996157172262</v>
      </c>
      <c r="G139" s="107">
        <v>22.894669411195579</v>
      </c>
      <c r="H139" s="107">
        <v>30.482594024559681</v>
      </c>
      <c r="I139" s="107">
        <v>26.527969646600003</v>
      </c>
      <c r="J139" s="107">
        <v>26.97913687288143</v>
      </c>
      <c r="K139" s="107">
        <v>29.452490237060317</v>
      </c>
      <c r="L139" s="107">
        <v>24.814622546860321</v>
      </c>
      <c r="M139" s="107">
        <v>27.388556980353542</v>
      </c>
      <c r="N139" s="107">
        <v>31.10991469146272</v>
      </c>
      <c r="O139" s="107">
        <v>28.721110103392142</v>
      </c>
    </row>
    <row r="140" spans="1:15" x14ac:dyDescent="0.35">
      <c r="A140" s="50">
        <v>30</v>
      </c>
      <c r="B140" s="51" t="s">
        <v>168</v>
      </c>
      <c r="C140" s="107">
        <v>0</v>
      </c>
      <c r="D140" s="107">
        <v>0</v>
      </c>
      <c r="E140" s="107">
        <v>0</v>
      </c>
      <c r="F140" s="107">
        <v>2.5945518280000002</v>
      </c>
      <c r="G140" s="107">
        <v>2.3414268279999999</v>
      </c>
      <c r="H140" s="107">
        <v>2.089864328</v>
      </c>
      <c r="I140" s="107">
        <v>2.089864328</v>
      </c>
      <c r="J140" s="107">
        <v>2.089864328</v>
      </c>
      <c r="K140" s="107">
        <v>2.089864328</v>
      </c>
      <c r="L140" s="107">
        <v>4.9175144250000002</v>
      </c>
      <c r="M140" s="107">
        <v>4.7384494129999997</v>
      </c>
      <c r="N140" s="107">
        <v>4.665954825</v>
      </c>
      <c r="O140" s="107">
        <v>4.665954825</v>
      </c>
    </row>
    <row r="141" spans="1:15" x14ac:dyDescent="0.35">
      <c r="A141" s="50">
        <v>31</v>
      </c>
      <c r="B141" s="108" t="s">
        <v>169</v>
      </c>
      <c r="C141" s="111">
        <v>83.970140861273705</v>
      </c>
      <c r="D141" s="111">
        <v>76.0952414791509</v>
      </c>
      <c r="E141" s="111">
        <v>71.582728530548309</v>
      </c>
      <c r="F141" s="111">
        <v>88.275927494474203</v>
      </c>
      <c r="G141" s="111">
        <v>82.053797394277495</v>
      </c>
      <c r="H141" s="111">
        <v>124.6642924187892</v>
      </c>
      <c r="I141" s="111">
        <v>134.06334997997081</v>
      </c>
      <c r="J141" s="111">
        <v>140.64245646049221</v>
      </c>
      <c r="K141" s="111">
        <v>129.181825407118</v>
      </c>
      <c r="L141" s="111">
        <v>119.62616324777801</v>
      </c>
      <c r="M141" s="111">
        <v>131.25069438866879</v>
      </c>
      <c r="N141" s="111">
        <v>146.5155338399488</v>
      </c>
      <c r="O141" s="111">
        <v>140.52303678424789</v>
      </c>
    </row>
    <row r="142" spans="1:15" x14ac:dyDescent="0.35">
      <c r="A142" s="50">
        <v>32</v>
      </c>
      <c r="B142" s="51" t="s">
        <v>170</v>
      </c>
      <c r="C142" s="107">
        <v>9.5143060414166705</v>
      </c>
      <c r="D142" s="107">
        <v>9.4918871403333291</v>
      </c>
      <c r="E142" s="107">
        <v>9.4694682392500003</v>
      </c>
      <c r="F142" s="107">
        <v>8.0520819511666701</v>
      </c>
      <c r="G142" s="107">
        <v>8.0415153490833298</v>
      </c>
      <c r="H142" s="107">
        <v>8.215649397</v>
      </c>
      <c r="I142" s="107">
        <v>8.2043132088749999</v>
      </c>
      <c r="J142" s="107">
        <v>8.1929770207499999</v>
      </c>
      <c r="K142" s="107">
        <v>8.1816408326249999</v>
      </c>
      <c r="L142" s="107">
        <v>8.1816408326249999</v>
      </c>
      <c r="M142" s="107">
        <v>8.1589684563749998</v>
      </c>
      <c r="N142" s="107">
        <v>8.1476322682499998</v>
      </c>
      <c r="O142" s="107">
        <v>8.1362960801249997</v>
      </c>
    </row>
    <row r="143" spans="1:15" x14ac:dyDescent="0.35">
      <c r="A143" s="50">
        <v>33</v>
      </c>
      <c r="B143" s="51" t="s">
        <v>171</v>
      </c>
      <c r="C143" s="107">
        <v>0.25033123733333001</v>
      </c>
      <c r="D143" s="107">
        <v>0.24075776833333001</v>
      </c>
      <c r="E143" s="107">
        <v>0.23118429933333001</v>
      </c>
      <c r="F143" s="107">
        <v>0.22161083033333001</v>
      </c>
      <c r="G143" s="107">
        <v>0.21203736133333001</v>
      </c>
      <c r="H143" s="107">
        <v>0.20246389333333001</v>
      </c>
      <c r="I143" s="107">
        <v>0.19685084099998998</v>
      </c>
      <c r="J143" s="107">
        <v>0.19123778866666002</v>
      </c>
      <c r="K143" s="107">
        <v>0.18562473633333001</v>
      </c>
      <c r="L143" s="107">
        <v>0.18536064233332999</v>
      </c>
      <c r="M143" s="107">
        <v>0.17439863166666</v>
      </c>
      <c r="N143" s="107">
        <v>0.16878557933332999</v>
      </c>
      <c r="O143" s="107">
        <v>0.16317252699998999</v>
      </c>
    </row>
    <row r="144" spans="1:15" x14ac:dyDescent="0.35">
      <c r="A144" s="50">
        <v>34</v>
      </c>
      <c r="B144" s="51" t="s">
        <v>172</v>
      </c>
      <c r="C144" s="107">
        <v>8.9820517166660008E-2</v>
      </c>
      <c r="D144" s="107">
        <v>8.6397476000000001E-2</v>
      </c>
      <c r="E144" s="107">
        <v>0.12289443583333</v>
      </c>
      <c r="F144" s="107">
        <v>0.118858478</v>
      </c>
      <c r="G144" s="107">
        <v>0.11482252016665999</v>
      </c>
      <c r="H144" s="107">
        <v>0.11078656233333001</v>
      </c>
      <c r="I144" s="107">
        <v>0.1067693555</v>
      </c>
      <c r="J144" s="107">
        <v>0.10593964833333</v>
      </c>
      <c r="K144" s="107">
        <v>0.11037972983333001</v>
      </c>
      <c r="L144" s="107">
        <v>0.10851762683333001</v>
      </c>
      <c r="M144" s="107">
        <v>0.11084583633333001</v>
      </c>
      <c r="N144" s="107">
        <v>0.10644685833333001</v>
      </c>
      <c r="O144" s="107">
        <v>0.10515413033333001</v>
      </c>
    </row>
    <row r="145" spans="1:15" x14ac:dyDescent="0.35">
      <c r="A145" s="50">
        <v>35</v>
      </c>
      <c r="B145" s="51" t="s">
        <v>173</v>
      </c>
      <c r="C145" s="107">
        <v>0.36404293283333006</v>
      </c>
      <c r="D145" s="107">
        <v>0.35649430433333001</v>
      </c>
      <c r="E145" s="107">
        <v>0.34894567583333003</v>
      </c>
      <c r="F145" s="107">
        <v>0.35678954833333004</v>
      </c>
      <c r="G145" s="107">
        <v>0.34891342083333005</v>
      </c>
      <c r="H145" s="107">
        <v>0.36310294333332999</v>
      </c>
      <c r="I145" s="107">
        <v>0.35484609483333002</v>
      </c>
      <c r="J145" s="107">
        <v>0.42116228633333008</v>
      </c>
      <c r="K145" s="107">
        <v>0.44794742724999997</v>
      </c>
      <c r="L145" s="107">
        <v>0.44119213925</v>
      </c>
      <c r="M145" s="107">
        <v>0.42319137708332999</v>
      </c>
      <c r="N145" s="107">
        <v>0.41502181033333002</v>
      </c>
      <c r="O145" s="107">
        <v>0.40260002358333002</v>
      </c>
    </row>
    <row r="146" spans="1:15" x14ac:dyDescent="0.35">
      <c r="A146" s="50">
        <v>36</v>
      </c>
      <c r="B146" s="51" t="s">
        <v>174</v>
      </c>
      <c r="C146" s="107">
        <v>0</v>
      </c>
      <c r="D146" s="107">
        <v>0</v>
      </c>
      <c r="E146" s="107">
        <v>0</v>
      </c>
      <c r="F146" s="107">
        <v>0</v>
      </c>
      <c r="G146" s="107">
        <v>0</v>
      </c>
      <c r="H146" s="107">
        <v>0</v>
      </c>
      <c r="I146" s="107">
        <v>0</v>
      </c>
      <c r="J146" s="107">
        <v>0</v>
      </c>
      <c r="K146" s="107">
        <v>0</v>
      </c>
      <c r="L146" s="107">
        <v>0</v>
      </c>
      <c r="M146" s="107">
        <v>0</v>
      </c>
      <c r="N146" s="107">
        <v>0</v>
      </c>
      <c r="O146" s="107">
        <v>0</v>
      </c>
    </row>
    <row r="147" spans="1:15" x14ac:dyDescent="0.35">
      <c r="A147" s="50">
        <v>37</v>
      </c>
      <c r="B147" s="108" t="s">
        <v>175</v>
      </c>
      <c r="C147" s="55">
        <v>10.21850072875</v>
      </c>
      <c r="D147" s="55">
        <v>10.175536688999999</v>
      </c>
      <c r="E147" s="55">
        <v>10.17249265025</v>
      </c>
      <c r="F147" s="55">
        <v>8.7493408078333292</v>
      </c>
      <c r="G147" s="55">
        <v>8.7172886514166699</v>
      </c>
      <c r="H147" s="55">
        <v>8.8920027959999999</v>
      </c>
      <c r="I147" s="55">
        <v>8.8627795002083403</v>
      </c>
      <c r="J147" s="55">
        <v>8.9113167440833401</v>
      </c>
      <c r="K147" s="55">
        <v>8.9255927260416694</v>
      </c>
      <c r="L147" s="55">
        <v>8.9167112410416696</v>
      </c>
      <c r="M147" s="55">
        <v>8.867404301458329</v>
      </c>
      <c r="N147" s="55">
        <v>8.8378865162500002</v>
      </c>
      <c r="O147" s="55">
        <v>8.80722276104167</v>
      </c>
    </row>
    <row r="148" spans="1:15" x14ac:dyDescent="0.35">
      <c r="A148" s="50">
        <v>38</v>
      </c>
      <c r="B148" s="108" t="s">
        <v>176</v>
      </c>
      <c r="C148" s="55">
        <v>15.118728711999999</v>
      </c>
      <c r="D148" s="55">
        <v>14.114475712000001</v>
      </c>
      <c r="E148" s="55">
        <v>14.114475712000001</v>
      </c>
      <c r="F148" s="55">
        <v>14.114475712000001</v>
      </c>
      <c r="G148" s="55">
        <v>14.114475712000001</v>
      </c>
      <c r="H148" s="55">
        <v>10.079344983</v>
      </c>
      <c r="I148" s="55">
        <v>10.079344983</v>
      </c>
      <c r="J148" s="55">
        <v>10.042594983000001</v>
      </c>
      <c r="K148" s="55">
        <v>10.042594983000001</v>
      </c>
      <c r="L148" s="55">
        <v>10.042594983000001</v>
      </c>
      <c r="M148" s="55">
        <v>9.6875949830000003</v>
      </c>
      <c r="N148" s="55">
        <v>9.6875949830000003</v>
      </c>
      <c r="O148" s="55">
        <v>9.6875949830000003</v>
      </c>
    </row>
    <row r="149" spans="1:15" x14ac:dyDescent="0.35">
      <c r="A149" s="50">
        <v>39</v>
      </c>
      <c r="B149" s="108" t="s">
        <v>177</v>
      </c>
      <c r="C149" s="55">
        <v>3460.3713093836941</v>
      </c>
      <c r="D149" s="55">
        <v>3469.4733919858209</v>
      </c>
      <c r="E149" s="55">
        <v>3485.058958027128</v>
      </c>
      <c r="F149" s="55">
        <v>3499.6151368938481</v>
      </c>
      <c r="G149" s="55">
        <v>3508.0667378420439</v>
      </c>
      <c r="H149" s="55">
        <v>3602.795616709629</v>
      </c>
      <c r="I149" s="55">
        <v>3635.2120850265887</v>
      </c>
      <c r="J149" s="55">
        <v>3659.4133434151859</v>
      </c>
      <c r="K149" s="55">
        <v>3685.3925294610199</v>
      </c>
      <c r="L149" s="55">
        <v>3716.6005341426198</v>
      </c>
      <c r="M149" s="55">
        <v>3755.6524000320669</v>
      </c>
      <c r="N149" s="55">
        <v>3810.2349586189689</v>
      </c>
      <c r="O149" s="55">
        <v>3828.8529163307503</v>
      </c>
    </row>
    <row r="150" spans="1:15" x14ac:dyDescent="0.35">
      <c r="A150" s="50">
        <v>40</v>
      </c>
      <c r="B150" s="51" t="s">
        <v>178</v>
      </c>
      <c r="C150" s="107">
        <v>6.8561730000000001E-3</v>
      </c>
      <c r="D150" s="107">
        <v>7.0757730000000005E-3</v>
      </c>
      <c r="E150" s="107">
        <v>8.0793730000000008E-3</v>
      </c>
      <c r="F150" s="107">
        <v>-8.0637770000000011E-3</v>
      </c>
      <c r="G150" s="107">
        <v>-9.9299870000000012E-3</v>
      </c>
      <c r="H150" s="107">
        <v>-6.5296999999999751E-5</v>
      </c>
      <c r="I150" s="107">
        <v>3.4951953000000001E-2</v>
      </c>
      <c r="J150" s="107">
        <v>3.7573663E-2</v>
      </c>
      <c r="K150" s="107">
        <v>8.1139722999999997E-2</v>
      </c>
      <c r="L150" s="107">
        <v>8.3609832999999995E-2</v>
      </c>
      <c r="M150" s="107">
        <v>0.145686551</v>
      </c>
      <c r="N150" s="107">
        <v>8.5063653000000003E-2</v>
      </c>
      <c r="O150" s="107">
        <v>0.108046513</v>
      </c>
    </row>
    <row r="151" spans="1:15" x14ac:dyDescent="0.35">
      <c r="A151" s="50">
        <v>41</v>
      </c>
      <c r="B151" s="51" t="s">
        <v>179</v>
      </c>
      <c r="C151" s="107">
        <v>0</v>
      </c>
      <c r="D151" s="107">
        <v>0</v>
      </c>
      <c r="E151" s="107">
        <v>0</v>
      </c>
      <c r="F151" s="107">
        <v>0</v>
      </c>
      <c r="G151" s="107">
        <v>0</v>
      </c>
      <c r="H151" s="107">
        <v>0</v>
      </c>
      <c r="I151" s="107">
        <v>0</v>
      </c>
      <c r="J151" s="107">
        <v>0</v>
      </c>
      <c r="K151" s="107">
        <v>0</v>
      </c>
      <c r="L151" s="107">
        <v>0</v>
      </c>
      <c r="M151" s="107">
        <v>0</v>
      </c>
      <c r="N151" s="107">
        <v>0</v>
      </c>
      <c r="O151" s="107">
        <v>0</v>
      </c>
    </row>
    <row r="152" spans="1:15" x14ac:dyDescent="0.35">
      <c r="A152" s="50">
        <v>42</v>
      </c>
      <c r="B152" s="51" t="s">
        <v>180</v>
      </c>
      <c r="C152" s="107">
        <v>0</v>
      </c>
      <c r="D152" s="107">
        <v>1.902868</v>
      </c>
      <c r="E152" s="107">
        <v>0</v>
      </c>
      <c r="F152" s="107">
        <v>0</v>
      </c>
      <c r="G152" s="107">
        <v>0</v>
      </c>
      <c r="H152" s="107">
        <v>0</v>
      </c>
      <c r="I152" s="107">
        <v>0</v>
      </c>
      <c r="J152" s="107">
        <v>0</v>
      </c>
      <c r="K152" s="107">
        <v>0.43979200000000002</v>
      </c>
      <c r="L152" s="107">
        <v>0.43979200000000002</v>
      </c>
      <c r="M152" s="107">
        <v>0.64171199999999995</v>
      </c>
      <c r="N152" s="107">
        <v>0.14501600000000001</v>
      </c>
      <c r="O152" s="107">
        <v>1.0930009999999999</v>
      </c>
    </row>
    <row r="153" spans="1:15" x14ac:dyDescent="0.35">
      <c r="A153" s="50">
        <v>43</v>
      </c>
      <c r="B153" s="51" t="s">
        <v>181</v>
      </c>
      <c r="C153" s="107">
        <v>4.3089840000000001E-3</v>
      </c>
      <c r="D153" s="107">
        <v>1.6041812999999999E-2</v>
      </c>
      <c r="E153" s="107">
        <v>1.6041812999999999E-2</v>
      </c>
      <c r="F153" s="107">
        <v>2.4659780999999999E-2</v>
      </c>
      <c r="G153" s="107">
        <v>2.4659780999999999E-2</v>
      </c>
      <c r="H153" s="107">
        <v>0</v>
      </c>
      <c r="I153" s="107">
        <v>0</v>
      </c>
      <c r="J153" s="107">
        <v>0</v>
      </c>
      <c r="K153" s="107">
        <v>0</v>
      </c>
      <c r="L153" s="107">
        <v>0</v>
      </c>
      <c r="M153" s="107">
        <v>0</v>
      </c>
      <c r="N153" s="107">
        <v>0</v>
      </c>
      <c r="O153" s="107">
        <v>0</v>
      </c>
    </row>
    <row r="154" spans="1:15" x14ac:dyDescent="0.35">
      <c r="A154" s="50">
        <v>44</v>
      </c>
      <c r="B154" s="51" t="s">
        <v>182</v>
      </c>
      <c r="C154" s="107">
        <v>1.0878705</v>
      </c>
      <c r="D154" s="107">
        <v>1.0658288330000001</v>
      </c>
      <c r="E154" s="107">
        <v>1.0371204999999999</v>
      </c>
      <c r="F154" s="107">
        <v>1.0117455</v>
      </c>
      <c r="G154" s="107">
        <v>0.98637050000000004</v>
      </c>
      <c r="H154" s="107">
        <v>0.94707966099999996</v>
      </c>
      <c r="I154" s="107">
        <v>0.91970833399999996</v>
      </c>
      <c r="J154" s="107">
        <v>0.89433333400000004</v>
      </c>
      <c r="K154" s="107">
        <v>0.868958334</v>
      </c>
      <c r="L154" s="107">
        <v>0.84358333399999996</v>
      </c>
      <c r="M154" s="107">
        <v>0.81820833400000004</v>
      </c>
      <c r="N154" s="107">
        <v>0.792833334</v>
      </c>
      <c r="O154" s="107">
        <v>0.78045833399999998</v>
      </c>
    </row>
    <row r="155" spans="1:15" x14ac:dyDescent="0.35">
      <c r="A155" s="50">
        <v>45</v>
      </c>
      <c r="B155" s="51" t="s">
        <v>183</v>
      </c>
      <c r="C155" s="107">
        <v>2.4594482119913299</v>
      </c>
      <c r="D155" s="107">
        <v>2.6966619829913299</v>
      </c>
      <c r="E155" s="107">
        <v>2.6503693519913303</v>
      </c>
      <c r="F155" s="107">
        <v>2.50351188399133</v>
      </c>
      <c r="G155" s="107">
        <v>2.4349197059913301</v>
      </c>
      <c r="H155" s="107">
        <v>1.98524041099133</v>
      </c>
      <c r="I155" s="107">
        <v>2.4542347809913299</v>
      </c>
      <c r="J155" s="107">
        <v>2.47124219599133</v>
      </c>
      <c r="K155" s="107">
        <v>2.4528118719913299</v>
      </c>
      <c r="L155" s="107">
        <v>2.4986110279913301</v>
      </c>
      <c r="M155" s="107">
        <v>2.6608006620000002</v>
      </c>
      <c r="N155" s="107">
        <v>2.7481995100000001</v>
      </c>
      <c r="O155" s="107">
        <v>4.0913638189999997</v>
      </c>
    </row>
    <row r="156" spans="1:15" x14ac:dyDescent="0.35">
      <c r="A156" s="50">
        <v>46</v>
      </c>
      <c r="B156" s="51" t="s">
        <v>184</v>
      </c>
      <c r="C156" s="107">
        <v>5.0773579985009993</v>
      </c>
      <c r="D156" s="107">
        <v>4.8543524958708595</v>
      </c>
      <c r="E156" s="107">
        <v>3.9961374381836401</v>
      </c>
      <c r="F156" s="107">
        <v>4.9363784325280395</v>
      </c>
      <c r="G156" s="107">
        <v>4.9815210639480405</v>
      </c>
      <c r="H156" s="107">
        <v>2.4646327491700002</v>
      </c>
      <c r="I156" s="107">
        <v>2.7477150273233999</v>
      </c>
      <c r="J156" s="107">
        <v>2.601735031319</v>
      </c>
      <c r="K156" s="107">
        <v>2.436581403391</v>
      </c>
      <c r="L156" s="107">
        <v>2.5028625053910001</v>
      </c>
      <c r="M156" s="107">
        <v>2.0271606852390001</v>
      </c>
      <c r="N156" s="107">
        <v>1.981931554168</v>
      </c>
      <c r="O156" s="107">
        <v>2.7463770262400002</v>
      </c>
    </row>
    <row r="157" spans="1:15" ht="30" x14ac:dyDescent="0.35">
      <c r="A157" s="50">
        <v>47</v>
      </c>
      <c r="B157" s="108" t="s">
        <v>185</v>
      </c>
      <c r="C157" s="55">
        <v>8.6358418674923385</v>
      </c>
      <c r="D157" s="55">
        <v>10.542828897862201</v>
      </c>
      <c r="E157" s="55">
        <v>7.7077484761749808</v>
      </c>
      <c r="F157" s="55">
        <v>8.4682318205193798</v>
      </c>
      <c r="G157" s="55">
        <v>8.41754106393938</v>
      </c>
      <c r="H157" s="55">
        <v>5.3968875241613397</v>
      </c>
      <c r="I157" s="55">
        <v>6.1566100953147398</v>
      </c>
      <c r="J157" s="55">
        <v>6.0048842243103397</v>
      </c>
      <c r="K157" s="55">
        <v>6.2792833323823398</v>
      </c>
      <c r="L157" s="55">
        <v>6.3684587003823401</v>
      </c>
      <c r="M157" s="55">
        <v>6.2935682322390001</v>
      </c>
      <c r="N157" s="55">
        <v>5.7530440511680005</v>
      </c>
      <c r="O157" s="55">
        <v>8.8192466922400001</v>
      </c>
    </row>
    <row r="158" spans="1:15" x14ac:dyDescent="0.35">
      <c r="A158" s="50">
        <v>48</v>
      </c>
      <c r="B158" s="108" t="s">
        <v>186</v>
      </c>
      <c r="C158" s="55">
        <v>3451.7354675162005</v>
      </c>
      <c r="D158" s="55">
        <v>3458.9305630879589</v>
      </c>
      <c r="E158" s="55">
        <v>3477.3512095509532</v>
      </c>
      <c r="F158" s="55">
        <v>3491.1469050733281</v>
      </c>
      <c r="G158" s="55">
        <v>3499.6491967781049</v>
      </c>
      <c r="H158" s="55">
        <v>3597.3987291854683</v>
      </c>
      <c r="I158" s="55">
        <v>3629.0554749312741</v>
      </c>
      <c r="J158" s="55">
        <v>3653.408459190875</v>
      </c>
      <c r="K158" s="55">
        <v>3679.113246128637</v>
      </c>
      <c r="L158" s="55">
        <v>3710.2320754422371</v>
      </c>
      <c r="M158" s="55">
        <v>3749.3588317998283</v>
      </c>
      <c r="N158" s="55">
        <v>3804.4819145678011</v>
      </c>
      <c r="O158" s="55">
        <v>3820.0336696385102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54BA6-8A6F-4DAA-8372-1D5B7D97CCD7}">
  <sheetPr>
    <tabColor rgb="FF002060"/>
  </sheetPr>
  <dimension ref="A1:O100"/>
  <sheetViews>
    <sheetView showGridLines="0" zoomScale="80" zoomScaleNormal="80" workbookViewId="0">
      <pane xSplit="2" ySplit="3" topLeftCell="C31" activePane="bottomRight" state="frozen"/>
      <selection activeCell="AT7" sqref="AT7"/>
      <selection pane="topRight" activeCell="AT7" sqref="AT7"/>
      <selection pane="bottomLeft" activeCell="AT7" sqref="AT7"/>
      <selection pane="bottomRight" activeCell="O41" sqref="O41"/>
    </sheetView>
  </sheetViews>
  <sheetFormatPr defaultColWidth="8.81640625" defaultRowHeight="14.5" x14ac:dyDescent="0.35"/>
  <cols>
    <col min="1" max="1" width="3.81640625" style="3" bestFit="1" customWidth="1"/>
    <col min="2" max="2" width="47.81640625" style="3" bestFit="1" customWidth="1"/>
    <col min="3" max="15" width="13.54296875" style="3" customWidth="1"/>
    <col min="16" max="16384" width="8.81640625" style="3"/>
  </cols>
  <sheetData>
    <row r="1" spans="1:15" x14ac:dyDescent="0.35">
      <c r="C1" s="43"/>
      <c r="D1" s="43"/>
      <c r="E1" s="43"/>
      <c r="F1" s="43"/>
      <c r="G1" s="43"/>
      <c r="H1" s="43"/>
      <c r="I1" s="43"/>
      <c r="J1" s="43"/>
      <c r="K1" s="43"/>
      <c r="L1" s="43"/>
      <c r="M1" s="43"/>
      <c r="N1" s="43"/>
      <c r="O1" s="43" t="s">
        <v>77</v>
      </c>
    </row>
    <row r="2" spans="1:15" x14ac:dyDescent="0.35">
      <c r="B2" s="3" t="s">
        <v>189</v>
      </c>
    </row>
    <row r="3" spans="1:15" x14ac:dyDescent="0.35">
      <c r="A3" s="105" t="s">
        <v>156</v>
      </c>
      <c r="B3" s="105" t="s">
        <v>190</v>
      </c>
      <c r="C3" s="106">
        <v>45504</v>
      </c>
      <c r="D3" s="106">
        <v>45535</v>
      </c>
      <c r="E3" s="106">
        <v>45565</v>
      </c>
      <c r="F3" s="106">
        <v>45596</v>
      </c>
      <c r="G3" s="106">
        <v>45626</v>
      </c>
      <c r="H3" s="106">
        <v>45657</v>
      </c>
      <c r="I3" s="106">
        <v>45688</v>
      </c>
      <c r="J3" s="106">
        <v>45716</v>
      </c>
      <c r="K3" s="106">
        <v>45747</v>
      </c>
      <c r="L3" s="106">
        <v>45777</v>
      </c>
      <c r="M3" s="106">
        <v>45808</v>
      </c>
      <c r="N3" s="106">
        <v>45838</v>
      </c>
      <c r="O3" s="106">
        <v>45869</v>
      </c>
    </row>
    <row r="4" spans="1:15" x14ac:dyDescent="0.35">
      <c r="A4" s="50">
        <v>1</v>
      </c>
      <c r="B4" s="51" t="s">
        <v>191</v>
      </c>
      <c r="C4" s="109">
        <v>12042.496861694017</v>
      </c>
      <c r="D4" s="109">
        <v>13764.761708402344</v>
      </c>
      <c r="E4" s="109">
        <v>15450.584672471956</v>
      </c>
      <c r="F4" s="109">
        <v>17176.934474519268</v>
      </c>
      <c r="G4" s="109">
        <v>18827.549970780165</v>
      </c>
      <c r="H4" s="109">
        <v>20612.143687308988</v>
      </c>
      <c r="I4" s="109">
        <v>1854.0521669761447</v>
      </c>
      <c r="J4" s="109">
        <v>3505.7879703546214</v>
      </c>
      <c r="K4" s="109">
        <v>5255.1292790505322</v>
      </c>
      <c r="L4" s="109">
        <v>6969.4768261999052</v>
      </c>
      <c r="M4" s="109">
        <v>8747.7585421496606</v>
      </c>
      <c r="N4" s="109">
        <v>10605.902529677551</v>
      </c>
      <c r="O4" s="109">
        <v>12438.248963261114</v>
      </c>
    </row>
    <row r="5" spans="1:15" x14ac:dyDescent="0.35">
      <c r="A5" s="50">
        <v>2</v>
      </c>
      <c r="B5" s="51" t="s">
        <v>192</v>
      </c>
      <c r="C5" s="109">
        <v>1725.515629659662</v>
      </c>
      <c r="D5" s="109">
        <v>1769.7774824805322</v>
      </c>
      <c r="E5" s="109">
        <v>1816.9989897896819</v>
      </c>
      <c r="F5" s="109">
        <v>1883.1287958294222</v>
      </c>
      <c r="G5" s="109">
        <v>2057.977726302152</v>
      </c>
      <c r="H5" s="109">
        <v>2249.8612384075159</v>
      </c>
      <c r="I5" s="109">
        <v>32.070232938819998</v>
      </c>
      <c r="J5" s="109">
        <v>89.797949948799996</v>
      </c>
      <c r="K5" s="109">
        <v>211.64864028724003</v>
      </c>
      <c r="L5" s="109">
        <v>1033.302938945302</v>
      </c>
      <c r="M5" s="109">
        <v>1217.1872618773382</v>
      </c>
      <c r="N5" s="109">
        <v>1685.152966640615</v>
      </c>
      <c r="O5" s="109">
        <v>1823.8034418296049</v>
      </c>
    </row>
    <row r="6" spans="1:15" x14ac:dyDescent="0.35">
      <c r="A6" s="50">
        <v>3</v>
      </c>
      <c r="B6" s="51" t="s">
        <v>193</v>
      </c>
      <c r="C6" s="109">
        <v>363.24847014267885</v>
      </c>
      <c r="D6" s="109">
        <v>417.09505645572449</v>
      </c>
      <c r="E6" s="109">
        <v>465.44124645207</v>
      </c>
      <c r="F6" s="109">
        <v>517.90618863493557</v>
      </c>
      <c r="G6" s="109">
        <v>569.38218363306112</v>
      </c>
      <c r="H6" s="109">
        <v>623.30729789915688</v>
      </c>
      <c r="I6" s="109">
        <v>50.601780483365566</v>
      </c>
      <c r="J6" s="109">
        <v>104.6841188318411</v>
      </c>
      <c r="K6" s="109">
        <v>164.49905260598666</v>
      </c>
      <c r="L6" s="109">
        <v>217.69438093553219</v>
      </c>
      <c r="M6" s="109">
        <v>274.53914451947452</v>
      </c>
      <c r="N6" s="109">
        <v>328.9958831588134</v>
      </c>
      <c r="O6" s="109">
        <v>385.11921793786217</v>
      </c>
    </row>
    <row r="7" spans="1:15" x14ac:dyDescent="0.35">
      <c r="A7" s="50">
        <v>4</v>
      </c>
      <c r="B7" s="51" t="s">
        <v>194</v>
      </c>
      <c r="C7" s="109">
        <v>908.93394633144192</v>
      </c>
      <c r="D7" s="109">
        <v>1145.9171014424142</v>
      </c>
      <c r="E7" s="109">
        <v>1348.1497297368437</v>
      </c>
      <c r="F7" s="109">
        <v>1447.818456170216</v>
      </c>
      <c r="G7" s="109">
        <v>1458.4543230297804</v>
      </c>
      <c r="H7" s="109">
        <v>1478.6312309431148</v>
      </c>
      <c r="I7" s="109">
        <v>53.5322723632801</v>
      </c>
      <c r="J7" s="109">
        <v>79.297231934771929</v>
      </c>
      <c r="K7" s="109">
        <v>227.62201541325982</v>
      </c>
      <c r="L7" s="109">
        <v>207.01356762374374</v>
      </c>
      <c r="M7" s="109">
        <v>306.58660943916169</v>
      </c>
      <c r="N7" s="109">
        <v>631.06110350112112</v>
      </c>
      <c r="O7" s="109">
        <v>826.79284757196933</v>
      </c>
    </row>
    <row r="8" spans="1:15" x14ac:dyDescent="0.35">
      <c r="A8" s="50">
        <v>5</v>
      </c>
      <c r="B8" s="51" t="s">
        <v>195</v>
      </c>
      <c r="C8" s="109">
        <v>10.2442958276</v>
      </c>
      <c r="D8" s="109">
        <v>10.840267116000001</v>
      </c>
      <c r="E8" s="109">
        <v>10.926349285299999</v>
      </c>
      <c r="F8" s="109">
        <v>12.647287811529999</v>
      </c>
      <c r="G8" s="109">
        <v>14.2532875104</v>
      </c>
      <c r="H8" s="109">
        <v>18.235778646030003</v>
      </c>
      <c r="I8" s="109">
        <v>1.9074276108899999</v>
      </c>
      <c r="J8" s="109">
        <v>2.4510436648899998</v>
      </c>
      <c r="K8" s="109">
        <v>3.2929468694199997</v>
      </c>
      <c r="L8" s="109">
        <v>6.0859640005299998</v>
      </c>
      <c r="M8" s="109">
        <v>7.3748875113599999</v>
      </c>
      <c r="N8" s="109">
        <v>8.0214939323000003</v>
      </c>
      <c r="O8" s="109">
        <v>10.926787475079999</v>
      </c>
    </row>
    <row r="9" spans="1:15" x14ac:dyDescent="0.35">
      <c r="A9" s="50">
        <v>6</v>
      </c>
      <c r="B9" s="53" t="s">
        <v>154</v>
      </c>
      <c r="C9" s="55">
        <v>15050.4392036554</v>
      </c>
      <c r="D9" s="55">
        <v>17108.391615897028</v>
      </c>
      <c r="E9" s="55">
        <v>19092.100987735856</v>
      </c>
      <c r="F9" s="55">
        <v>21038.435202965375</v>
      </c>
      <c r="G9" s="55">
        <v>22927.617491255558</v>
      </c>
      <c r="H9" s="55">
        <v>24982.179233204806</v>
      </c>
      <c r="I9" s="55">
        <v>1992.1638803725</v>
      </c>
      <c r="J9" s="55">
        <v>3782.0183147349244</v>
      </c>
      <c r="K9" s="55">
        <v>5862.1919342264382</v>
      </c>
      <c r="L9" s="55">
        <v>8433.5736777050133</v>
      </c>
      <c r="M9" s="55">
        <v>10553.446445496993</v>
      </c>
      <c r="N9" s="55">
        <v>13259.133976910398</v>
      </c>
      <c r="O9" s="55">
        <v>15484.891258075624</v>
      </c>
    </row>
    <row r="10" spans="1:15" x14ac:dyDescent="0.35">
      <c r="A10" s="50">
        <v>7</v>
      </c>
      <c r="B10" s="51" t="s">
        <v>196</v>
      </c>
      <c r="C10" s="109">
        <v>40.928750291332079</v>
      </c>
      <c r="D10" s="109">
        <v>47.875760279132088</v>
      </c>
      <c r="E10" s="109">
        <v>55.757422763492094</v>
      </c>
      <c r="F10" s="109">
        <v>62.830826532832091</v>
      </c>
      <c r="G10" s="109">
        <v>65.591314895562078</v>
      </c>
      <c r="H10" s="109">
        <v>69.989030386642099</v>
      </c>
      <c r="I10" s="109">
        <v>4.8787869321000006</v>
      </c>
      <c r="J10" s="109">
        <v>9.7736286408199895</v>
      </c>
      <c r="K10" s="109">
        <v>13.65485455068999</v>
      </c>
      <c r="L10" s="109">
        <v>18.828032556819991</v>
      </c>
      <c r="M10" s="109">
        <v>26.065365633927993</v>
      </c>
      <c r="N10" s="109">
        <v>32.139369038079991</v>
      </c>
      <c r="O10" s="109">
        <v>39.060312573509989</v>
      </c>
    </row>
    <row r="11" spans="1:15" x14ac:dyDescent="0.35">
      <c r="A11" s="50">
        <v>8</v>
      </c>
      <c r="B11" s="51" t="s">
        <v>197</v>
      </c>
      <c r="C11" s="109">
        <v>57.750737946814404</v>
      </c>
      <c r="D11" s="109">
        <v>72.063397502661616</v>
      </c>
      <c r="E11" s="109">
        <v>82.9627897340918</v>
      </c>
      <c r="F11" s="109">
        <v>92.962914657539002</v>
      </c>
      <c r="G11" s="109">
        <v>102.0876445439861</v>
      </c>
      <c r="H11" s="109">
        <v>115.80152284273029</v>
      </c>
      <c r="I11" s="109">
        <v>4.9836510194133394</v>
      </c>
      <c r="J11" s="109">
        <v>10.807858086006679</v>
      </c>
      <c r="K11" s="109">
        <v>19.225664729510019</v>
      </c>
      <c r="L11" s="109">
        <v>25.755235142457803</v>
      </c>
      <c r="M11" s="109">
        <v>45.252904561655605</v>
      </c>
      <c r="N11" s="109">
        <v>59.476592905853408</v>
      </c>
      <c r="O11" s="109">
        <v>67.63576783405108</v>
      </c>
    </row>
    <row r="12" spans="1:15" x14ac:dyDescent="0.35">
      <c r="A12" s="50">
        <v>9</v>
      </c>
      <c r="B12" s="51" t="s">
        <v>198</v>
      </c>
      <c r="C12" s="109">
        <v>81.804728385558406</v>
      </c>
      <c r="D12" s="109">
        <v>93.257292751427613</v>
      </c>
      <c r="E12" s="109">
        <v>105.77947503835659</v>
      </c>
      <c r="F12" s="109">
        <v>117.69441237225581</v>
      </c>
      <c r="G12" s="109">
        <v>129.29791723115491</v>
      </c>
      <c r="H12" s="109">
        <v>141.11773216314401</v>
      </c>
      <c r="I12" s="109">
        <v>11.890444278628292</v>
      </c>
      <c r="J12" s="109">
        <v>23.197279878177692</v>
      </c>
      <c r="K12" s="109">
        <v>34.062677036697089</v>
      </c>
      <c r="L12" s="109">
        <v>45.25711145372648</v>
      </c>
      <c r="M12" s="109">
        <v>58.689775791795803</v>
      </c>
      <c r="N12" s="109">
        <v>70.354190280825193</v>
      </c>
      <c r="O12" s="109">
        <v>81.989016995824599</v>
      </c>
    </row>
    <row r="13" spans="1:15" x14ac:dyDescent="0.35">
      <c r="A13" s="50">
        <v>10</v>
      </c>
      <c r="B13" s="51" t="s">
        <v>199</v>
      </c>
      <c r="C13" s="109">
        <v>85.608020965310004</v>
      </c>
      <c r="D13" s="109">
        <v>97.485855558720004</v>
      </c>
      <c r="E13" s="109">
        <v>110.37374562508001</v>
      </c>
      <c r="F13" s="109">
        <v>122.99328787236999</v>
      </c>
      <c r="G13" s="109">
        <v>139.46874565953999</v>
      </c>
      <c r="H13" s="109">
        <v>150.71728707404998</v>
      </c>
      <c r="I13" s="109">
        <v>11.62056704239</v>
      </c>
      <c r="J13" s="109">
        <v>23.441750042200002</v>
      </c>
      <c r="K13" s="109">
        <v>34.752526911259991</v>
      </c>
      <c r="L13" s="109">
        <v>46.322047365979998</v>
      </c>
      <c r="M13" s="109">
        <v>58.770800116050005</v>
      </c>
      <c r="N13" s="109">
        <v>70.967833616589999</v>
      </c>
      <c r="O13" s="109">
        <v>85.680482775149997</v>
      </c>
    </row>
    <row r="14" spans="1:15" x14ac:dyDescent="0.35">
      <c r="A14" s="50">
        <v>11</v>
      </c>
      <c r="B14" s="51" t="s">
        <v>200</v>
      </c>
      <c r="C14" s="112">
        <v>89.557548151779997</v>
      </c>
      <c r="D14" s="112">
        <v>103.30868247623999</v>
      </c>
      <c r="E14" s="112">
        <v>116.5491196141717</v>
      </c>
      <c r="F14" s="112">
        <v>131.68984048973229</v>
      </c>
      <c r="G14" s="112">
        <v>144.78401026880709</v>
      </c>
      <c r="H14" s="112">
        <v>159.47929101604001</v>
      </c>
      <c r="I14" s="112">
        <v>14.110790594157312</v>
      </c>
      <c r="J14" s="112">
        <v>27.13611334226761</v>
      </c>
      <c r="K14" s="112">
        <v>40.552884082361295</v>
      </c>
      <c r="L14" s="112">
        <v>54.065727236660599</v>
      </c>
      <c r="M14" s="112">
        <v>68.060134633084999</v>
      </c>
      <c r="N14" s="112">
        <v>82.178294850014993</v>
      </c>
      <c r="O14" s="112">
        <v>96.33548371945659</v>
      </c>
    </row>
    <row r="15" spans="1:15" x14ac:dyDescent="0.35">
      <c r="A15" s="50">
        <v>12</v>
      </c>
      <c r="B15" s="110" t="s">
        <v>201</v>
      </c>
      <c r="C15" s="109">
        <v>40.74596851271</v>
      </c>
      <c r="D15" s="109">
        <v>49.410193803489996</v>
      </c>
      <c r="E15" s="109">
        <v>55.364042173839998</v>
      </c>
      <c r="F15" s="109">
        <v>60.559868450449997</v>
      </c>
      <c r="G15" s="109">
        <v>63.802440743550001</v>
      </c>
      <c r="H15" s="109">
        <v>75.723728964340012</v>
      </c>
      <c r="I15" s="109">
        <v>7.9778833863500003</v>
      </c>
      <c r="J15" s="109">
        <v>11.276206619169999</v>
      </c>
      <c r="K15" s="109">
        <v>17.639113615019998</v>
      </c>
      <c r="L15" s="109">
        <v>22.116299756579998</v>
      </c>
      <c r="M15" s="109">
        <v>29.121345547049998</v>
      </c>
      <c r="N15" s="109">
        <v>33.34169504922</v>
      </c>
      <c r="O15" s="109">
        <v>42.61703643196001</v>
      </c>
    </row>
    <row r="16" spans="1:15" x14ac:dyDescent="0.35">
      <c r="A16" s="50">
        <v>13</v>
      </c>
      <c r="B16" s="113" t="s">
        <v>202</v>
      </c>
      <c r="C16" s="55">
        <v>396.39575425350489</v>
      </c>
      <c r="D16" s="55">
        <v>463.40118237167121</v>
      </c>
      <c r="E16" s="55">
        <v>526.78659494903218</v>
      </c>
      <c r="F16" s="55">
        <v>588.73115037517914</v>
      </c>
      <c r="G16" s="55">
        <v>645.03207334260014</v>
      </c>
      <c r="H16" s="55">
        <v>712.82859244694635</v>
      </c>
      <c r="I16" s="55">
        <v>55.462123253038946</v>
      </c>
      <c r="J16" s="55">
        <v>105.63283660864201</v>
      </c>
      <c r="K16" s="55">
        <v>159.88772092553842</v>
      </c>
      <c r="L16" s="55">
        <v>212.3444535122249</v>
      </c>
      <c r="M16" s="55">
        <v>285.96032628356443</v>
      </c>
      <c r="N16" s="55">
        <v>348.45797574058361</v>
      </c>
      <c r="O16" s="55">
        <v>413.31810032995241</v>
      </c>
    </row>
    <row r="17" spans="1:15" x14ac:dyDescent="0.35">
      <c r="A17" s="50">
        <v>14</v>
      </c>
      <c r="B17" s="113" t="s">
        <v>203</v>
      </c>
      <c r="C17" s="55">
        <v>14654.043449401897</v>
      </c>
      <c r="D17" s="55">
        <v>16644.990433525356</v>
      </c>
      <c r="E17" s="55">
        <v>18565.314392786819</v>
      </c>
      <c r="F17" s="55">
        <v>20449.704052590201</v>
      </c>
      <c r="G17" s="55">
        <v>22282.58541791296</v>
      </c>
      <c r="H17" s="55">
        <v>24269.350640757861</v>
      </c>
      <c r="I17" s="55">
        <v>1936.7017571194622</v>
      </c>
      <c r="J17" s="55">
        <v>3676.3854781262826</v>
      </c>
      <c r="K17" s="55">
        <v>5702.3042133008994</v>
      </c>
      <c r="L17" s="55">
        <v>8221.2292241927862</v>
      </c>
      <c r="M17" s="55">
        <v>10267.48611921343</v>
      </c>
      <c r="N17" s="55">
        <v>12910.676001169819</v>
      </c>
      <c r="O17" s="55">
        <v>15071.573157745683</v>
      </c>
    </row>
    <row r="18" spans="1:15" x14ac:dyDescent="0.35">
      <c r="A18" s="50">
        <v>15</v>
      </c>
      <c r="B18" s="110" t="s">
        <v>204</v>
      </c>
      <c r="C18" s="109">
        <v>1102.5633719079156</v>
      </c>
      <c r="D18" s="109">
        <v>1253.8693072551264</v>
      </c>
      <c r="E18" s="109">
        <v>1408.4111649555557</v>
      </c>
      <c r="F18" s="109">
        <v>1567.6039905662119</v>
      </c>
      <c r="G18" s="109">
        <v>1713.4832176584955</v>
      </c>
      <c r="H18" s="109">
        <v>1902.5244490847379</v>
      </c>
      <c r="I18" s="109">
        <v>169.13959870263085</v>
      </c>
      <c r="J18" s="109">
        <v>322.43141621422654</v>
      </c>
      <c r="K18" s="109">
        <v>514.92770885005007</v>
      </c>
      <c r="L18" s="109">
        <v>668.65236196439037</v>
      </c>
      <c r="M18" s="109">
        <v>818.93160432398349</v>
      </c>
      <c r="N18" s="109">
        <v>976.24517612334114</v>
      </c>
      <c r="O18" s="109">
        <v>1137.3684313056083</v>
      </c>
    </row>
    <row r="19" spans="1:15" x14ac:dyDescent="0.35">
      <c r="A19" s="50">
        <v>16</v>
      </c>
      <c r="B19" s="110" t="s">
        <v>205</v>
      </c>
      <c r="C19" s="109">
        <v>132.08256815160996</v>
      </c>
      <c r="D19" s="109">
        <v>150.91817194808999</v>
      </c>
      <c r="E19" s="109">
        <v>169.14357731704001</v>
      </c>
      <c r="F19" s="109">
        <v>191.0045518714</v>
      </c>
      <c r="G19" s="109">
        <v>208.66198771743501</v>
      </c>
      <c r="H19" s="109">
        <v>236.81875793354999</v>
      </c>
      <c r="I19" s="109">
        <v>17.849542905890004</v>
      </c>
      <c r="J19" s="109">
        <v>32.353740787580001</v>
      </c>
      <c r="K19" s="109">
        <v>49.005395036520007</v>
      </c>
      <c r="L19" s="109">
        <v>67.674592800669998</v>
      </c>
      <c r="M19" s="109">
        <v>81.91058589507999</v>
      </c>
      <c r="N19" s="109">
        <v>97.112409670990004</v>
      </c>
      <c r="O19" s="109">
        <v>116.94391009392</v>
      </c>
    </row>
    <row r="20" spans="1:15" x14ac:dyDescent="0.35">
      <c r="A20" s="50">
        <v>17</v>
      </c>
      <c r="B20" s="110" t="s">
        <v>206</v>
      </c>
      <c r="C20" s="109">
        <v>17.270118434055561</v>
      </c>
      <c r="D20" s="109">
        <v>19.717473113333341</v>
      </c>
      <c r="E20" s="109">
        <v>22.136103977499999</v>
      </c>
      <c r="F20" s="109">
        <v>24.042627826259995</v>
      </c>
      <c r="G20" s="109">
        <v>26.335232586139998</v>
      </c>
      <c r="H20" s="109">
        <v>32.01176182012</v>
      </c>
      <c r="I20" s="109">
        <v>2.2800843190000002</v>
      </c>
      <c r="J20" s="109">
        <v>4.3468575740000004</v>
      </c>
      <c r="K20" s="109">
        <v>6.8752663429999998</v>
      </c>
      <c r="L20" s="109">
        <v>8.9313259280000015</v>
      </c>
      <c r="M20" s="109">
        <v>11.112008624000001</v>
      </c>
      <c r="N20" s="109">
        <v>13.861304797399999</v>
      </c>
      <c r="O20" s="109">
        <v>16.6697283914</v>
      </c>
    </row>
    <row r="21" spans="1:15" x14ac:dyDescent="0.35">
      <c r="A21" s="50">
        <v>18</v>
      </c>
      <c r="B21" s="110" t="s">
        <v>207</v>
      </c>
      <c r="C21" s="109">
        <v>25.558834689470569</v>
      </c>
      <c r="D21" s="109">
        <v>29.431874621043352</v>
      </c>
      <c r="E21" s="109">
        <v>33.928396467639992</v>
      </c>
      <c r="F21" s="109">
        <v>38.357789122977202</v>
      </c>
      <c r="G21" s="109">
        <v>41.264044307918347</v>
      </c>
      <c r="H21" s="109">
        <v>45.068692870312219</v>
      </c>
      <c r="I21" s="109">
        <v>3.1664659025344295</v>
      </c>
      <c r="J21" s="109">
        <v>6.2869761398605402</v>
      </c>
      <c r="K21" s="109">
        <v>9.422331673631092</v>
      </c>
      <c r="L21" s="109">
        <v>12.43034898277663</v>
      </c>
      <c r="M21" s="109">
        <v>15.53529986957772</v>
      </c>
      <c r="N21" s="109">
        <v>22.710858059879385</v>
      </c>
      <c r="O21" s="109">
        <v>26.310311553959934</v>
      </c>
    </row>
    <row r="22" spans="1:15" x14ac:dyDescent="0.35">
      <c r="A22" s="50">
        <v>19</v>
      </c>
      <c r="B22" s="110" t="s">
        <v>208</v>
      </c>
      <c r="C22" s="109">
        <v>42.600055763759997</v>
      </c>
      <c r="D22" s="109">
        <v>46.515123958410008</v>
      </c>
      <c r="E22" s="109">
        <v>52.506708226680004</v>
      </c>
      <c r="F22" s="109">
        <v>59.503717555820003</v>
      </c>
      <c r="G22" s="109">
        <v>64.80129189761</v>
      </c>
      <c r="H22" s="109">
        <v>86.874981376549997</v>
      </c>
      <c r="I22" s="109">
        <v>4.3909186235300002</v>
      </c>
      <c r="J22" s="109">
        <v>9.6273073205100008</v>
      </c>
      <c r="K22" s="109">
        <v>15.16231630451</v>
      </c>
      <c r="L22" s="109">
        <v>20.753488837420001</v>
      </c>
      <c r="M22" s="109">
        <v>26.275355656639995</v>
      </c>
      <c r="N22" s="109">
        <v>30.68846693811</v>
      </c>
      <c r="O22" s="109">
        <v>36.725643172769999</v>
      </c>
    </row>
    <row r="23" spans="1:15" x14ac:dyDescent="0.35">
      <c r="A23" s="50">
        <v>20</v>
      </c>
      <c r="B23" s="110" t="s">
        <v>209</v>
      </c>
      <c r="C23" s="109">
        <v>73.271042984369998</v>
      </c>
      <c r="D23" s="109">
        <v>80.324675163289982</v>
      </c>
      <c r="E23" s="109">
        <v>89.643677084209997</v>
      </c>
      <c r="F23" s="109">
        <v>101.42422727374</v>
      </c>
      <c r="G23" s="109">
        <v>108.23707343646001</v>
      </c>
      <c r="H23" s="109">
        <v>124.59388678349001</v>
      </c>
      <c r="I23" s="109">
        <v>6.0581840191000005</v>
      </c>
      <c r="J23" s="109">
        <v>12.512629240290002</v>
      </c>
      <c r="K23" s="109">
        <v>21.981067465399999</v>
      </c>
      <c r="L23" s="109">
        <v>28.54353802959</v>
      </c>
      <c r="M23" s="109">
        <v>34.268099747019996</v>
      </c>
      <c r="N23" s="109">
        <v>40.744240436449999</v>
      </c>
      <c r="O23" s="109">
        <v>50.742069960470005</v>
      </c>
    </row>
    <row r="24" spans="1:15" x14ac:dyDescent="0.35">
      <c r="A24" s="50">
        <v>21</v>
      </c>
      <c r="B24" s="53" t="s">
        <v>210</v>
      </c>
      <c r="C24" s="55">
        <v>1393.3459919311817</v>
      </c>
      <c r="D24" s="55">
        <v>1580.7766260592932</v>
      </c>
      <c r="E24" s="55">
        <v>1775.7696280286254</v>
      </c>
      <c r="F24" s="55">
        <v>1981.9369042164089</v>
      </c>
      <c r="G24" s="55">
        <v>2162.7828476040586</v>
      </c>
      <c r="H24" s="55">
        <v>2427.8925298687595</v>
      </c>
      <c r="I24" s="55">
        <v>202.88479447268531</v>
      </c>
      <c r="J24" s="55">
        <v>387.5589272764671</v>
      </c>
      <c r="K24" s="55">
        <v>617.37408567311127</v>
      </c>
      <c r="L24" s="55">
        <v>806.98565654284698</v>
      </c>
      <c r="M24" s="55">
        <v>988.0329541163012</v>
      </c>
      <c r="N24" s="55">
        <v>1181.3624560261705</v>
      </c>
      <c r="O24" s="55">
        <v>1384.7600944781279</v>
      </c>
    </row>
    <row r="25" spans="1:15" x14ac:dyDescent="0.35">
      <c r="A25" s="50">
        <v>22</v>
      </c>
      <c r="B25" s="51" t="s">
        <v>211</v>
      </c>
      <c r="C25" s="109">
        <v>9.8744448420000008</v>
      </c>
      <c r="D25" s="109">
        <v>12.152612612</v>
      </c>
      <c r="E25" s="109">
        <v>13.597414277</v>
      </c>
      <c r="F25" s="109">
        <v>15.396479856999999</v>
      </c>
      <c r="G25" s="109">
        <v>17.129777560000001</v>
      </c>
      <c r="H25" s="109">
        <v>18.794550423999997</v>
      </c>
      <c r="I25" s="109">
        <v>1.856938897</v>
      </c>
      <c r="J25" s="109">
        <v>3.4616909200000001</v>
      </c>
      <c r="K25" s="109">
        <v>4.9653774149999998</v>
      </c>
      <c r="L25" s="109">
        <v>6.8777376060000002</v>
      </c>
      <c r="M25" s="109">
        <v>8.5653218380000009</v>
      </c>
      <c r="N25" s="109">
        <v>10.412081711000001</v>
      </c>
      <c r="O25" s="109">
        <v>12.148899581</v>
      </c>
    </row>
    <row r="26" spans="1:15" x14ac:dyDescent="0.35">
      <c r="A26" s="50">
        <v>23</v>
      </c>
      <c r="B26" s="51" t="s">
        <v>212</v>
      </c>
      <c r="C26" s="109">
        <v>0.58395074300000005</v>
      </c>
      <c r="D26" s="109">
        <v>0.80770407799999999</v>
      </c>
      <c r="E26" s="109">
        <v>0.64112411199999997</v>
      </c>
      <c r="F26" s="109">
        <v>0.864901119</v>
      </c>
      <c r="G26" s="109">
        <v>1.1275011180000001</v>
      </c>
      <c r="H26" s="109">
        <v>1.367151118</v>
      </c>
      <c r="I26" s="109">
        <v>7.2367450000000002E-3</v>
      </c>
      <c r="J26" s="109">
        <v>2.0620000000000002E-4</v>
      </c>
      <c r="K26" s="109">
        <v>0.249609156</v>
      </c>
      <c r="L26" s="109">
        <v>0.24099999999999999</v>
      </c>
      <c r="M26" s="109">
        <v>0.24099999999999999</v>
      </c>
      <c r="N26" s="109">
        <v>0.51849999999999996</v>
      </c>
      <c r="O26" s="109">
        <v>0.68879290000000004</v>
      </c>
    </row>
    <row r="27" spans="1:15" x14ac:dyDescent="0.35">
      <c r="A27" s="50">
        <v>24</v>
      </c>
      <c r="B27" s="51" t="s">
        <v>213</v>
      </c>
      <c r="C27" s="109">
        <v>-2.3318664000000003E-2</v>
      </c>
      <c r="D27" s="109">
        <v>0.13433899399999999</v>
      </c>
      <c r="E27" s="109">
        <v>0.13433899399999999</v>
      </c>
      <c r="F27" s="109">
        <v>0.13433899399999999</v>
      </c>
      <c r="G27" s="109">
        <v>0.130834122</v>
      </c>
      <c r="H27" s="109">
        <v>0.12632089400000002</v>
      </c>
      <c r="I27" s="109">
        <v>-7.938E-4</v>
      </c>
      <c r="J27" s="109">
        <v>0</v>
      </c>
      <c r="K27" s="109">
        <v>1.19971E-2</v>
      </c>
      <c r="L27" s="109">
        <v>0.13724636300000001</v>
      </c>
      <c r="M27" s="109">
        <v>0.13724636300000001</v>
      </c>
      <c r="N27" s="109">
        <v>0.13724636300000001</v>
      </c>
      <c r="O27" s="109">
        <v>0.13724636300000001</v>
      </c>
    </row>
    <row r="28" spans="1:15" x14ac:dyDescent="0.35">
      <c r="A28" s="50">
        <v>25</v>
      </c>
      <c r="B28" s="51" t="s">
        <v>214</v>
      </c>
      <c r="C28" s="109">
        <v>157.54233176507501</v>
      </c>
      <c r="D28" s="109">
        <v>165.84826296903998</v>
      </c>
      <c r="E28" s="109">
        <v>179.53331470889</v>
      </c>
      <c r="F28" s="109">
        <v>200.35836015321001</v>
      </c>
      <c r="G28" s="109">
        <v>209.80551168822001</v>
      </c>
      <c r="H28" s="109">
        <v>252.00977885903998</v>
      </c>
      <c r="I28" s="109">
        <v>90.332995759288153</v>
      </c>
      <c r="J28" s="109">
        <v>96.314191736138142</v>
      </c>
      <c r="K28" s="109">
        <v>85.225103520257719</v>
      </c>
      <c r="L28" s="109">
        <v>55.677134220519541</v>
      </c>
      <c r="M28" s="109">
        <v>58.89548439966952</v>
      </c>
      <c r="N28" s="109">
        <v>67.107127790667022</v>
      </c>
      <c r="O28" s="109">
        <v>74.183974627667027</v>
      </c>
    </row>
    <row r="29" spans="1:15" x14ac:dyDescent="0.35">
      <c r="A29" s="50">
        <v>26</v>
      </c>
      <c r="B29" s="51" t="s">
        <v>215</v>
      </c>
      <c r="C29" s="109">
        <v>-29.32633275620573</v>
      </c>
      <c r="D29" s="109">
        <v>-34.505569533666176</v>
      </c>
      <c r="E29" s="109">
        <v>-74.856284306068247</v>
      </c>
      <c r="F29" s="109">
        <v>-80.524093037856886</v>
      </c>
      <c r="G29" s="109">
        <v>-88.394890318251512</v>
      </c>
      <c r="H29" s="109">
        <v>-150.73466640338464</v>
      </c>
      <c r="I29" s="109">
        <v>-3.0360117930352497</v>
      </c>
      <c r="J29" s="109">
        <v>-5.7910592715902194</v>
      </c>
      <c r="K29" s="109">
        <v>-8.6362880713134409</v>
      </c>
      <c r="L29" s="109">
        <v>-12.138969851854359</v>
      </c>
      <c r="M29" s="109">
        <v>-15.221266694286451</v>
      </c>
      <c r="N29" s="109">
        <v>-27.530634457023019</v>
      </c>
      <c r="O29" s="109">
        <v>-28.591787774909164</v>
      </c>
    </row>
    <row r="30" spans="1:15" x14ac:dyDescent="0.35">
      <c r="A30" s="50">
        <v>27</v>
      </c>
      <c r="B30" s="53" t="s">
        <v>216</v>
      </c>
      <c r="C30" s="55">
        <v>138.65107592986925</v>
      </c>
      <c r="D30" s="55">
        <v>144.43734911937383</v>
      </c>
      <c r="E30" s="55">
        <v>119.04990778582177</v>
      </c>
      <c r="F30" s="55">
        <v>136.22998708535312</v>
      </c>
      <c r="G30" s="55">
        <v>139.7987341699685</v>
      </c>
      <c r="H30" s="55">
        <v>121.56313489165539</v>
      </c>
      <c r="I30" s="55">
        <v>89.160365808252891</v>
      </c>
      <c r="J30" s="55">
        <v>93.985029584547917</v>
      </c>
      <c r="K30" s="55">
        <v>81.815799119944259</v>
      </c>
      <c r="L30" s="55">
        <v>50.79414833766517</v>
      </c>
      <c r="M30" s="55">
        <v>52.617785906383077</v>
      </c>
      <c r="N30" s="55">
        <v>50.644321407644007</v>
      </c>
      <c r="O30" s="55">
        <v>58.56712569675787</v>
      </c>
    </row>
    <row r="31" spans="1:15" x14ac:dyDescent="0.35">
      <c r="A31" s="50">
        <v>28</v>
      </c>
      <c r="B31" s="53" t="s">
        <v>217</v>
      </c>
      <c r="C31" s="55">
        <v>13399.348533400585</v>
      </c>
      <c r="D31" s="55">
        <v>15208.651156585429</v>
      </c>
      <c r="E31" s="55">
        <v>16908.594672544015</v>
      </c>
      <c r="F31" s="55">
        <v>18603.997135459143</v>
      </c>
      <c r="G31" s="55">
        <v>20259.601304478878</v>
      </c>
      <c r="H31" s="55">
        <v>21963.021245780757</v>
      </c>
      <c r="I31" s="55">
        <v>1822.9773284550295</v>
      </c>
      <c r="J31" s="55">
        <v>3382.8115804343633</v>
      </c>
      <c r="K31" s="55">
        <v>5166.7459267477343</v>
      </c>
      <c r="L31" s="55">
        <v>7465.0377159876043</v>
      </c>
      <c r="M31" s="55">
        <v>9332.0709510035122</v>
      </c>
      <c r="N31" s="55">
        <v>11779.957866551295</v>
      </c>
      <c r="O31" s="55">
        <v>13745.380188964307</v>
      </c>
    </row>
    <row r="32" spans="1:15" x14ac:dyDescent="0.35">
      <c r="A32" s="50">
        <v>29</v>
      </c>
      <c r="B32" s="53" t="s">
        <v>218</v>
      </c>
      <c r="C32" s="55">
        <v>13.283805778</v>
      </c>
      <c r="D32" s="55">
        <v>15.375841251000001</v>
      </c>
      <c r="E32" s="55">
        <v>16.750627887</v>
      </c>
      <c r="F32" s="55">
        <v>22.389980885</v>
      </c>
      <c r="G32" s="55">
        <v>24.503863557000003</v>
      </c>
      <c r="H32" s="55">
        <v>38.885519269</v>
      </c>
      <c r="I32" s="55">
        <v>0.14232417999999999</v>
      </c>
      <c r="J32" s="55">
        <v>0.24590888200000002</v>
      </c>
      <c r="K32" s="55">
        <v>4.6887251019999994</v>
      </c>
      <c r="L32" s="55">
        <v>6.3577356890000001</v>
      </c>
      <c r="M32" s="55">
        <v>7.9111851690000004</v>
      </c>
      <c r="N32" s="55">
        <v>9.5409146920000012</v>
      </c>
      <c r="O32" s="55">
        <v>12.529678778999999</v>
      </c>
    </row>
    <row r="33" spans="1:15" x14ac:dyDescent="0.35">
      <c r="A33" s="50">
        <v>30</v>
      </c>
      <c r="B33" s="53" t="s">
        <v>219</v>
      </c>
      <c r="C33" s="55">
        <v>13386.064727622586</v>
      </c>
      <c r="D33" s="55">
        <v>15193.275315334429</v>
      </c>
      <c r="E33" s="55">
        <v>16891.844044657017</v>
      </c>
      <c r="F33" s="55">
        <v>18581.607154574147</v>
      </c>
      <c r="G33" s="55">
        <v>20235.097440921876</v>
      </c>
      <c r="H33" s="55">
        <v>21924.135726511759</v>
      </c>
      <c r="I33" s="55">
        <v>1822.8350042750296</v>
      </c>
      <c r="J33" s="55">
        <v>3382.5656715523633</v>
      </c>
      <c r="K33" s="55">
        <v>5162.0572016457345</v>
      </c>
      <c r="L33" s="55">
        <v>7458.6799802986043</v>
      </c>
      <c r="M33" s="55">
        <v>9324.1597658345127</v>
      </c>
      <c r="N33" s="55">
        <v>11770.416951859293</v>
      </c>
      <c r="O33" s="55">
        <v>13732.850510185308</v>
      </c>
    </row>
    <row r="35" spans="1:15" x14ac:dyDescent="0.35">
      <c r="C35" s="43"/>
      <c r="D35" s="43"/>
      <c r="E35" s="43"/>
      <c r="F35" s="43"/>
      <c r="G35" s="43"/>
      <c r="H35" s="43"/>
      <c r="I35" s="43"/>
      <c r="J35" s="43"/>
      <c r="K35" s="43"/>
      <c r="L35" s="43"/>
      <c r="M35" s="43"/>
      <c r="N35" s="43"/>
      <c r="O35" s="43" t="s">
        <v>77</v>
      </c>
    </row>
    <row r="36" spans="1:15" x14ac:dyDescent="0.35">
      <c r="B36" s="3" t="s">
        <v>220</v>
      </c>
    </row>
    <row r="37" spans="1:15" x14ac:dyDescent="0.35">
      <c r="A37" s="105" t="s">
        <v>156</v>
      </c>
      <c r="B37" s="105" t="s">
        <v>190</v>
      </c>
      <c r="C37" s="106">
        <v>45504</v>
      </c>
      <c r="D37" s="106">
        <v>45535</v>
      </c>
      <c r="E37" s="106">
        <v>45565</v>
      </c>
      <c r="F37" s="106">
        <v>45596</v>
      </c>
      <c r="G37" s="106">
        <v>45626</v>
      </c>
      <c r="H37" s="106">
        <v>45657</v>
      </c>
      <c r="I37" s="106">
        <v>45688</v>
      </c>
      <c r="J37" s="106">
        <v>45716</v>
      </c>
      <c r="K37" s="106">
        <v>45747</v>
      </c>
      <c r="L37" s="106">
        <v>45777</v>
      </c>
      <c r="M37" s="106">
        <v>45808</v>
      </c>
      <c r="N37" s="106">
        <v>45838</v>
      </c>
      <c r="O37" s="106">
        <v>45869</v>
      </c>
    </row>
    <row r="38" spans="1:15" x14ac:dyDescent="0.35">
      <c r="A38" s="50">
        <v>1</v>
      </c>
      <c r="B38" s="51" t="s">
        <v>191</v>
      </c>
      <c r="C38" s="109">
        <v>11922.112811297018</v>
      </c>
      <c r="D38" s="109">
        <v>13627.603570338861</v>
      </c>
      <c r="E38" s="109">
        <v>15296.606063560443</v>
      </c>
      <c r="F38" s="109">
        <v>17004.208878650275</v>
      </c>
      <c r="G38" s="109">
        <v>18638.145171095653</v>
      </c>
      <c r="H38" s="109">
        <v>20394.017133082998</v>
      </c>
      <c r="I38" s="109">
        <v>1838.4927336008645</v>
      </c>
      <c r="J38" s="109">
        <v>3474.2392865542879</v>
      </c>
      <c r="K38" s="109">
        <v>5206.3715666488188</v>
      </c>
      <c r="L38" s="109">
        <v>6903.8259177546024</v>
      </c>
      <c r="M38" s="109">
        <v>8662.296966003405</v>
      </c>
      <c r="N38" s="109">
        <v>10490.29585304289</v>
      </c>
      <c r="O38" s="109">
        <v>12304.691599700187</v>
      </c>
    </row>
    <row r="39" spans="1:15" x14ac:dyDescent="0.35">
      <c r="A39" s="50">
        <v>2</v>
      </c>
      <c r="B39" s="51" t="s">
        <v>192</v>
      </c>
      <c r="C39" s="109">
        <v>1724.883460114982</v>
      </c>
      <c r="D39" s="109">
        <v>1769.1287949554021</v>
      </c>
      <c r="E39" s="109">
        <v>1816.3331799677419</v>
      </c>
      <c r="F39" s="109">
        <v>1881.8388600762521</v>
      </c>
      <c r="G39" s="109">
        <v>2056.6688682521717</v>
      </c>
      <c r="H39" s="109">
        <v>2247.9105452605259</v>
      </c>
      <c r="I39" s="109">
        <v>32.001563584209997</v>
      </c>
      <c r="J39" s="109">
        <v>89.712359736170001</v>
      </c>
      <c r="K39" s="109">
        <v>211.54532346145004</v>
      </c>
      <c r="L39" s="109">
        <v>1033.199622119512</v>
      </c>
      <c r="M39" s="109">
        <v>1216.3398319490782</v>
      </c>
      <c r="N39" s="109">
        <v>1684.226251298735</v>
      </c>
      <c r="O39" s="109">
        <v>1822.692170230345</v>
      </c>
    </row>
    <row r="40" spans="1:15" x14ac:dyDescent="0.35">
      <c r="A40" s="50">
        <v>3</v>
      </c>
      <c r="B40" s="51" t="s">
        <v>193</v>
      </c>
      <c r="C40" s="109">
        <v>362.62241190067886</v>
      </c>
      <c r="D40" s="109">
        <v>416.37993291272448</v>
      </c>
      <c r="E40" s="109">
        <v>464.63191457607002</v>
      </c>
      <c r="F40" s="109">
        <v>517.0114844899357</v>
      </c>
      <c r="G40" s="109">
        <v>568.39384615506117</v>
      </c>
      <c r="H40" s="109">
        <v>621.98398815215694</v>
      </c>
      <c r="I40" s="109">
        <v>50.514672150365563</v>
      </c>
      <c r="J40" s="109">
        <v>104.5383021658411</v>
      </c>
      <c r="K40" s="109">
        <v>164.29452760698666</v>
      </c>
      <c r="L40" s="109">
        <v>217.4644809365322</v>
      </c>
      <c r="M40" s="109">
        <v>274.13803618780787</v>
      </c>
      <c r="N40" s="109">
        <v>328.5202331608134</v>
      </c>
      <c r="O40" s="109">
        <v>384.55916305352889</v>
      </c>
    </row>
    <row r="41" spans="1:15" x14ac:dyDescent="0.35">
      <c r="A41" s="50">
        <v>4</v>
      </c>
      <c r="B41" s="51" t="s">
        <v>194</v>
      </c>
      <c r="C41" s="109">
        <v>908.5416875614419</v>
      </c>
      <c r="D41" s="109">
        <v>1145.5123426724142</v>
      </c>
      <c r="E41" s="109">
        <v>1347.7303634668438</v>
      </c>
      <c r="F41" s="109">
        <v>1439.8342323546358</v>
      </c>
      <c r="G41" s="109">
        <v>1450.4700992142002</v>
      </c>
      <c r="H41" s="109">
        <v>1473.808869748535</v>
      </c>
      <c r="I41" s="109">
        <v>53.5322723632801</v>
      </c>
      <c r="J41" s="109">
        <v>79.239473854951939</v>
      </c>
      <c r="K41" s="109">
        <v>227.47044203343981</v>
      </c>
      <c r="L41" s="109">
        <v>206.86199424392373</v>
      </c>
      <c r="M41" s="109">
        <v>305.73382696816168</v>
      </c>
      <c r="N41" s="109">
        <v>629.8542761721211</v>
      </c>
      <c r="O41" s="109">
        <v>824.8812359401993</v>
      </c>
    </row>
    <row r="42" spans="1:15" x14ac:dyDescent="0.35">
      <c r="A42" s="50">
        <v>5</v>
      </c>
      <c r="B42" s="51" t="s">
        <v>195</v>
      </c>
      <c r="C42" s="109">
        <v>10.2442958276</v>
      </c>
      <c r="D42" s="109">
        <v>10.840267116000001</v>
      </c>
      <c r="E42" s="109">
        <v>10.926349285299999</v>
      </c>
      <c r="F42" s="109">
        <v>12.647287811529999</v>
      </c>
      <c r="G42" s="109">
        <v>14.2532875104</v>
      </c>
      <c r="H42" s="109">
        <v>18.235778646030003</v>
      </c>
      <c r="I42" s="109">
        <v>1.9074276108899999</v>
      </c>
      <c r="J42" s="109">
        <v>2.4510436648899998</v>
      </c>
      <c r="K42" s="109">
        <v>3.2929468694199997</v>
      </c>
      <c r="L42" s="109">
        <v>6.0859640005299998</v>
      </c>
      <c r="M42" s="109">
        <v>7.3748875113599999</v>
      </c>
      <c r="N42" s="109">
        <v>8.0214739323000011</v>
      </c>
      <c r="O42" s="109">
        <v>10.92676747508</v>
      </c>
    </row>
    <row r="43" spans="1:15" x14ac:dyDescent="0.35">
      <c r="A43" s="50">
        <v>6</v>
      </c>
      <c r="B43" s="53" t="s">
        <v>154</v>
      </c>
      <c r="C43" s="55">
        <v>14928.404666701721</v>
      </c>
      <c r="D43" s="55">
        <v>16969.464907995411</v>
      </c>
      <c r="E43" s="55">
        <v>18936.227870856401</v>
      </c>
      <c r="F43" s="55">
        <v>20855.540743382633</v>
      </c>
      <c r="G43" s="55">
        <v>22727.931272227484</v>
      </c>
      <c r="H43" s="55">
        <v>24755.956314890245</v>
      </c>
      <c r="I43" s="55">
        <v>1976.4486693096096</v>
      </c>
      <c r="J43" s="55">
        <v>3750.1804659761406</v>
      </c>
      <c r="K43" s="55">
        <v>5812.9748066201155</v>
      </c>
      <c r="L43" s="55">
        <v>8367.4379790551011</v>
      </c>
      <c r="M43" s="55">
        <v>10465.883548619811</v>
      </c>
      <c r="N43" s="55">
        <v>13140.918087606857</v>
      </c>
      <c r="O43" s="55">
        <v>15347.750936399334</v>
      </c>
    </row>
    <row r="44" spans="1:15" x14ac:dyDescent="0.35">
      <c r="A44" s="50">
        <v>7</v>
      </c>
      <c r="B44" s="51" t="s">
        <v>196</v>
      </c>
      <c r="C44" s="109">
        <v>40.685843505152079</v>
      </c>
      <c r="D44" s="109">
        <v>47.631876234502087</v>
      </c>
      <c r="E44" s="109">
        <v>55.512741556052092</v>
      </c>
      <c r="F44" s="109">
        <v>62.585883024582095</v>
      </c>
      <c r="G44" s="109">
        <v>65.210630386502089</v>
      </c>
      <c r="H44" s="109">
        <v>69.6869934527721</v>
      </c>
      <c r="I44" s="109">
        <v>4.8787511320800006</v>
      </c>
      <c r="J44" s="109">
        <v>9.7698648919600011</v>
      </c>
      <c r="K44" s="109">
        <v>13.628910527670001</v>
      </c>
      <c r="L44" s="109">
        <v>18.802088533800003</v>
      </c>
      <c r="M44" s="109">
        <v>26.003604091090004</v>
      </c>
      <c r="N44" s="109">
        <v>32.072507378099999</v>
      </c>
      <c r="O44" s="109">
        <v>38.974136586939998</v>
      </c>
    </row>
    <row r="45" spans="1:15" x14ac:dyDescent="0.35">
      <c r="A45" s="50">
        <v>8</v>
      </c>
      <c r="B45" s="51" t="s">
        <v>197</v>
      </c>
      <c r="C45" s="109">
        <v>57.716845468814405</v>
      </c>
      <c r="D45" s="109">
        <v>72.023901919661611</v>
      </c>
      <c r="E45" s="109">
        <v>82.916489445091798</v>
      </c>
      <c r="F45" s="109">
        <v>92.916614368539001</v>
      </c>
      <c r="G45" s="109">
        <v>102.0413442549861</v>
      </c>
      <c r="H45" s="109">
        <v>115.75522255373029</v>
      </c>
      <c r="I45" s="109">
        <v>4.9836510194133394</v>
      </c>
      <c r="J45" s="109">
        <v>10.807858086006679</v>
      </c>
      <c r="K45" s="109">
        <v>19.225664729510019</v>
      </c>
      <c r="L45" s="109">
        <v>25.755235142457803</v>
      </c>
      <c r="M45" s="109">
        <v>45.252904561655605</v>
      </c>
      <c r="N45" s="109">
        <v>59.466210600853408</v>
      </c>
      <c r="O45" s="109">
        <v>67.625385529051087</v>
      </c>
    </row>
    <row r="46" spans="1:15" x14ac:dyDescent="0.35">
      <c r="A46" s="50">
        <v>9</v>
      </c>
      <c r="B46" s="51" t="s">
        <v>198</v>
      </c>
      <c r="C46" s="109">
        <v>81.722332332558395</v>
      </c>
      <c r="D46" s="109">
        <v>93.163125831427607</v>
      </c>
      <c r="E46" s="109">
        <v>105.67353725135659</v>
      </c>
      <c r="F46" s="109">
        <v>117.58038291825581</v>
      </c>
      <c r="G46" s="109">
        <v>129.17579611015492</v>
      </c>
      <c r="H46" s="109">
        <v>140.98751937514402</v>
      </c>
      <c r="I46" s="109">
        <v>11.882769298628292</v>
      </c>
      <c r="J46" s="109">
        <v>23.181929918177691</v>
      </c>
      <c r="K46" s="109">
        <v>34.039652056697086</v>
      </c>
      <c r="L46" s="109">
        <v>45.226411473726479</v>
      </c>
      <c r="M46" s="109">
        <v>58.651400811795803</v>
      </c>
      <c r="N46" s="109">
        <v>70.308140300825187</v>
      </c>
      <c r="O46" s="109">
        <v>81.935292015824601</v>
      </c>
    </row>
    <row r="47" spans="1:15" x14ac:dyDescent="0.35">
      <c r="A47" s="50">
        <v>10</v>
      </c>
      <c r="B47" s="51" t="s">
        <v>199</v>
      </c>
      <c r="C47" s="109">
        <v>85.608020965310004</v>
      </c>
      <c r="D47" s="109">
        <v>97.485855558720004</v>
      </c>
      <c r="E47" s="109">
        <v>110.37374562508001</v>
      </c>
      <c r="F47" s="109">
        <v>122.99328787236999</v>
      </c>
      <c r="G47" s="109">
        <v>139.46874565953999</v>
      </c>
      <c r="H47" s="109">
        <v>150.71728707404998</v>
      </c>
      <c r="I47" s="109">
        <v>11.62056704239</v>
      </c>
      <c r="J47" s="109">
        <v>23.441750042200002</v>
      </c>
      <c r="K47" s="109">
        <v>34.752526911259991</v>
      </c>
      <c r="L47" s="109">
        <v>46.322047365979998</v>
      </c>
      <c r="M47" s="109">
        <v>58.770800116050005</v>
      </c>
      <c r="N47" s="109">
        <v>70.967833616589999</v>
      </c>
      <c r="O47" s="109">
        <v>85.680482775149997</v>
      </c>
    </row>
    <row r="48" spans="1:15" x14ac:dyDescent="0.35">
      <c r="A48" s="50">
        <v>11</v>
      </c>
      <c r="B48" s="51" t="s">
        <v>200</v>
      </c>
      <c r="C48" s="112">
        <v>89.219870780529988</v>
      </c>
      <c r="D48" s="112">
        <v>102.92201256899</v>
      </c>
      <c r="E48" s="112">
        <v>116.0640489819217</v>
      </c>
      <c r="F48" s="112">
        <v>131.1552719294823</v>
      </c>
      <c r="G48" s="112">
        <v>144.2542357575571</v>
      </c>
      <c r="H48" s="112">
        <v>158.90177280741</v>
      </c>
      <c r="I48" s="112">
        <v>14.06540284715731</v>
      </c>
      <c r="J48" s="112">
        <v>27.046152366247611</v>
      </c>
      <c r="K48" s="112">
        <v>40.410788378261294</v>
      </c>
      <c r="L48" s="112">
        <v>53.880461106560603</v>
      </c>
      <c r="M48" s="112">
        <v>67.804227011335001</v>
      </c>
      <c r="N48" s="112">
        <v>81.867463177234995</v>
      </c>
      <c r="O48" s="112">
        <v>95.970767615676607</v>
      </c>
    </row>
    <row r="49" spans="1:15" x14ac:dyDescent="0.35">
      <c r="A49" s="50">
        <v>12</v>
      </c>
      <c r="B49" s="110" t="s">
        <v>201</v>
      </c>
      <c r="C49" s="109">
        <v>40.622018539710005</v>
      </c>
      <c r="D49" s="109">
        <v>49.276995965490002</v>
      </c>
      <c r="E49" s="109">
        <v>55.220679470840004</v>
      </c>
      <c r="F49" s="109">
        <v>60.38810756945</v>
      </c>
      <c r="G49" s="109">
        <v>63.418710747550001</v>
      </c>
      <c r="H49" s="109">
        <v>75.332269850339998</v>
      </c>
      <c r="I49" s="109">
        <v>7.7576779293500007</v>
      </c>
      <c r="J49" s="109">
        <v>11.047555822170001</v>
      </c>
      <c r="K49" s="109">
        <v>17.409836075019999</v>
      </c>
      <c r="L49" s="109">
        <v>21.886346161580001</v>
      </c>
      <c r="M49" s="109">
        <v>28.890049897049998</v>
      </c>
      <c r="N49" s="109">
        <v>33.032307525219998</v>
      </c>
      <c r="O49" s="109">
        <v>42.306933789960006</v>
      </c>
    </row>
    <row r="50" spans="1:15" x14ac:dyDescent="0.35">
      <c r="A50" s="50">
        <v>13</v>
      </c>
      <c r="B50" s="113" t="s">
        <v>202</v>
      </c>
      <c r="C50" s="55">
        <v>395.5749315920749</v>
      </c>
      <c r="D50" s="55">
        <v>462.50376807879127</v>
      </c>
      <c r="E50" s="55">
        <v>525.76124233034216</v>
      </c>
      <c r="F50" s="55">
        <v>587.61954768267901</v>
      </c>
      <c r="G50" s="55">
        <v>643.56946291629015</v>
      </c>
      <c r="H50" s="55">
        <v>711.38106511344631</v>
      </c>
      <c r="I50" s="55">
        <v>55.188819269018943</v>
      </c>
      <c r="J50" s="55">
        <v>105.29511112676201</v>
      </c>
      <c r="K50" s="55">
        <v>159.46737867841841</v>
      </c>
      <c r="L50" s="55">
        <v>211.87258978410489</v>
      </c>
      <c r="M50" s="55">
        <v>285.37298648897638</v>
      </c>
      <c r="N50" s="55">
        <v>347.71446259882362</v>
      </c>
      <c r="O50" s="55">
        <v>412.49299831260242</v>
      </c>
    </row>
    <row r="51" spans="1:15" x14ac:dyDescent="0.35">
      <c r="A51" s="50">
        <v>14</v>
      </c>
      <c r="B51" s="113" t="s">
        <v>203</v>
      </c>
      <c r="C51" s="55">
        <v>14532.829735109648</v>
      </c>
      <c r="D51" s="55">
        <v>16506.961139916621</v>
      </c>
      <c r="E51" s="55">
        <v>18410.466628526054</v>
      </c>
      <c r="F51" s="55">
        <v>20267.921195699961</v>
      </c>
      <c r="G51" s="55">
        <v>22084.361809311198</v>
      </c>
      <c r="H51" s="55">
        <v>24044.575249776804</v>
      </c>
      <c r="I51" s="55">
        <v>1921.259850040592</v>
      </c>
      <c r="J51" s="55">
        <v>3644.8853548493789</v>
      </c>
      <c r="K51" s="55">
        <v>5653.5074279416967</v>
      </c>
      <c r="L51" s="55">
        <v>8155.5653892709934</v>
      </c>
      <c r="M51" s="55">
        <v>10180.510562130836</v>
      </c>
      <c r="N51" s="55">
        <v>12793.203625008036</v>
      </c>
      <c r="O51" s="55">
        <v>14935.257938086743</v>
      </c>
    </row>
    <row r="52" spans="1:15" x14ac:dyDescent="0.35">
      <c r="A52" s="50">
        <v>15</v>
      </c>
      <c r="B52" s="110" t="s">
        <v>204</v>
      </c>
      <c r="C52" s="109">
        <v>1087.4998409759155</v>
      </c>
      <c r="D52" s="109">
        <v>1236.5731110971265</v>
      </c>
      <c r="E52" s="109">
        <v>1389.0413372685557</v>
      </c>
      <c r="F52" s="109">
        <v>1545.803851042212</v>
      </c>
      <c r="G52" s="109">
        <v>1689.6188421444954</v>
      </c>
      <c r="H52" s="109">
        <v>1876.3288107017379</v>
      </c>
      <c r="I52" s="109">
        <v>167.00303362863087</v>
      </c>
      <c r="J52" s="109">
        <v>318.11983223722655</v>
      </c>
      <c r="K52" s="109">
        <v>508.16364462405011</v>
      </c>
      <c r="L52" s="109">
        <v>659.8435516483903</v>
      </c>
      <c r="M52" s="109">
        <v>807.62889180898355</v>
      </c>
      <c r="N52" s="109">
        <v>962.62541739034111</v>
      </c>
      <c r="O52" s="109">
        <v>1121.4756955726082</v>
      </c>
    </row>
    <row r="53" spans="1:15" x14ac:dyDescent="0.35">
      <c r="A53" s="50">
        <v>16</v>
      </c>
      <c r="B53" s="110" t="s">
        <v>205</v>
      </c>
      <c r="C53" s="109">
        <v>131.63920320760997</v>
      </c>
      <c r="D53" s="109">
        <v>150.19420874208998</v>
      </c>
      <c r="E53" s="109">
        <v>168.33554004103999</v>
      </c>
      <c r="F53" s="109">
        <v>190.08891402539999</v>
      </c>
      <c r="G53" s="109">
        <v>207.63133117943499</v>
      </c>
      <c r="H53" s="109">
        <v>235.72437498355001</v>
      </c>
      <c r="I53" s="109">
        <v>17.787549370890002</v>
      </c>
      <c r="J53" s="109">
        <v>32.207886150580002</v>
      </c>
      <c r="K53" s="109">
        <v>48.812110269520005</v>
      </c>
      <c r="L53" s="109">
        <v>67.428983615670006</v>
      </c>
      <c r="M53" s="109">
        <v>81.417422418079994</v>
      </c>
      <c r="N53" s="109">
        <v>96.527619050990012</v>
      </c>
      <c r="O53" s="109">
        <v>116.29315738592</v>
      </c>
    </row>
    <row r="54" spans="1:15" x14ac:dyDescent="0.35">
      <c r="A54" s="50">
        <v>17</v>
      </c>
      <c r="B54" s="110" t="s">
        <v>206</v>
      </c>
      <c r="C54" s="109">
        <v>17.189520197055558</v>
      </c>
      <c r="D54" s="109">
        <v>19.627814956333339</v>
      </c>
      <c r="E54" s="109">
        <v>22.045018820500001</v>
      </c>
      <c r="F54" s="109">
        <v>23.931814149259999</v>
      </c>
      <c r="G54" s="109">
        <v>26.212168499139999</v>
      </c>
      <c r="H54" s="109">
        <v>31.870418833119999</v>
      </c>
      <c r="I54" s="109">
        <v>2.2744208119999998</v>
      </c>
      <c r="J54" s="109">
        <v>4.3068603420000002</v>
      </c>
      <c r="K54" s="109">
        <v>6.824306956</v>
      </c>
      <c r="L54" s="109">
        <v>8.8758315410000002</v>
      </c>
      <c r="M54" s="109">
        <v>11.047856937000001</v>
      </c>
      <c r="N54" s="109">
        <v>13.790389985399999</v>
      </c>
      <c r="O54" s="109">
        <v>16.589299584399999</v>
      </c>
    </row>
    <row r="55" spans="1:15" x14ac:dyDescent="0.35">
      <c r="A55" s="50">
        <v>18</v>
      </c>
      <c r="B55" s="110" t="s">
        <v>207</v>
      </c>
      <c r="C55" s="109">
        <v>25.237845916720566</v>
      </c>
      <c r="D55" s="109">
        <v>29.06792180854335</v>
      </c>
      <c r="E55" s="109">
        <v>33.521479616389989</v>
      </c>
      <c r="F55" s="109">
        <v>37.90707510731054</v>
      </c>
      <c r="G55" s="109">
        <v>40.793023143835015</v>
      </c>
      <c r="H55" s="109">
        <v>44.553558501812226</v>
      </c>
      <c r="I55" s="109">
        <v>3.1372426067427694</v>
      </c>
      <c r="J55" s="109">
        <v>6.2278547879438797</v>
      </c>
      <c r="K55" s="109">
        <v>9.3119151376727594</v>
      </c>
      <c r="L55" s="109">
        <v>12.311050961818299</v>
      </c>
      <c r="M55" s="109">
        <v>15.35761990903606</v>
      </c>
      <c r="N55" s="109">
        <v>22.499362314129385</v>
      </c>
      <c r="O55" s="109">
        <v>26.065302053001602</v>
      </c>
    </row>
    <row r="56" spans="1:15" x14ac:dyDescent="0.35">
      <c r="A56" s="50">
        <v>19</v>
      </c>
      <c r="B56" s="110" t="s">
        <v>208</v>
      </c>
      <c r="C56" s="109">
        <v>41.81293117976</v>
      </c>
      <c r="D56" s="109">
        <v>45.71119029841001</v>
      </c>
      <c r="E56" s="109">
        <v>51.689756490679997</v>
      </c>
      <c r="F56" s="109">
        <v>58.551060957819999</v>
      </c>
      <c r="G56" s="109">
        <v>63.783351583609999</v>
      </c>
      <c r="H56" s="109">
        <v>85.635652800549991</v>
      </c>
      <c r="I56" s="109">
        <v>4.35442783453</v>
      </c>
      <c r="J56" s="109">
        <v>9.4751977425099998</v>
      </c>
      <c r="K56" s="109">
        <v>14.90205329051</v>
      </c>
      <c r="L56" s="109">
        <v>20.42228980642</v>
      </c>
      <c r="M56" s="109">
        <v>25.554829988639998</v>
      </c>
      <c r="N56" s="109">
        <v>29.90125227011</v>
      </c>
      <c r="O56" s="109">
        <v>35.800272560769997</v>
      </c>
    </row>
    <row r="57" spans="1:15" x14ac:dyDescent="0.35">
      <c r="A57" s="50">
        <v>20</v>
      </c>
      <c r="B57" s="110" t="s">
        <v>209</v>
      </c>
      <c r="C57" s="109">
        <v>72.508912975369995</v>
      </c>
      <c r="D57" s="109">
        <v>79.47304324628999</v>
      </c>
      <c r="E57" s="109">
        <v>88.603799313210004</v>
      </c>
      <c r="F57" s="109">
        <v>100.25859755474002</v>
      </c>
      <c r="G57" s="109">
        <v>106.95443331646001</v>
      </c>
      <c r="H57" s="109">
        <v>123.02202646449</v>
      </c>
      <c r="I57" s="109">
        <v>5.9707762121000005</v>
      </c>
      <c r="J57" s="109">
        <v>12.331624244290001</v>
      </c>
      <c r="K57" s="109">
        <v>21.613784358399997</v>
      </c>
      <c r="L57" s="109">
        <v>28.14102120059</v>
      </c>
      <c r="M57" s="109">
        <v>33.727106098019995</v>
      </c>
      <c r="N57" s="109">
        <v>40.088020921449996</v>
      </c>
      <c r="O57" s="109">
        <v>49.984996299469998</v>
      </c>
    </row>
    <row r="58" spans="1:15" x14ac:dyDescent="0.35">
      <c r="A58" s="50">
        <v>21</v>
      </c>
      <c r="B58" s="53" t="s">
        <v>210</v>
      </c>
      <c r="C58" s="55">
        <v>1375.8882544524317</v>
      </c>
      <c r="D58" s="55">
        <v>1560.6472901487932</v>
      </c>
      <c r="E58" s="55">
        <v>1753.2369315503756</v>
      </c>
      <c r="F58" s="55">
        <v>1956.5413128367422</v>
      </c>
      <c r="G58" s="55">
        <v>2134.9931498669753</v>
      </c>
      <c r="H58" s="55">
        <v>2397.1348422852598</v>
      </c>
      <c r="I58" s="55">
        <v>200.52745046489363</v>
      </c>
      <c r="J58" s="55">
        <v>382.66925550455039</v>
      </c>
      <c r="K58" s="55">
        <v>609.62781463615295</v>
      </c>
      <c r="L58" s="55">
        <v>797.02272877388873</v>
      </c>
      <c r="M58" s="55">
        <v>974.7337271597595</v>
      </c>
      <c r="N58" s="55">
        <v>1165.4320619324205</v>
      </c>
      <c r="O58" s="55">
        <v>1366.2087234561695</v>
      </c>
    </row>
    <row r="59" spans="1:15" x14ac:dyDescent="0.35">
      <c r="A59" s="50">
        <v>22</v>
      </c>
      <c r="B59" s="51" t="s">
        <v>211</v>
      </c>
      <c r="C59" s="109">
        <v>9.8744448420000008</v>
      </c>
      <c r="D59" s="109">
        <v>12.152612612</v>
      </c>
      <c r="E59" s="109">
        <v>13.597414277</v>
      </c>
      <c r="F59" s="109">
        <v>15.396479856999999</v>
      </c>
      <c r="G59" s="109">
        <v>17.129777560000001</v>
      </c>
      <c r="H59" s="109">
        <v>18.794550423999997</v>
      </c>
      <c r="I59" s="109">
        <v>1.856938897</v>
      </c>
      <c r="J59" s="109">
        <v>3.4616909200000001</v>
      </c>
      <c r="K59" s="109">
        <v>4.9653774149999998</v>
      </c>
      <c r="L59" s="109">
        <v>6.8777376060000002</v>
      </c>
      <c r="M59" s="109">
        <v>8.5653218380000009</v>
      </c>
      <c r="N59" s="109">
        <v>10.412081711000001</v>
      </c>
      <c r="O59" s="109">
        <v>12.148899581</v>
      </c>
    </row>
    <row r="60" spans="1:15" x14ac:dyDescent="0.35">
      <c r="A60" s="50">
        <v>23</v>
      </c>
      <c r="B60" s="51" t="s">
        <v>212</v>
      </c>
      <c r="C60" s="109">
        <v>0.58395074300000005</v>
      </c>
      <c r="D60" s="109">
        <v>0.80770407799999999</v>
      </c>
      <c r="E60" s="109">
        <v>0.64112411199999997</v>
      </c>
      <c r="F60" s="109">
        <v>0.864901119</v>
      </c>
      <c r="G60" s="109">
        <v>1.1275011180000001</v>
      </c>
      <c r="H60" s="109">
        <v>1.367151118</v>
      </c>
      <c r="I60" s="109">
        <v>7.2367450000000002E-3</v>
      </c>
      <c r="J60" s="109">
        <v>2.0620000000000002E-4</v>
      </c>
      <c r="K60" s="109">
        <v>0.249609156</v>
      </c>
      <c r="L60" s="109">
        <v>0.24099999999999999</v>
      </c>
      <c r="M60" s="109">
        <v>0.24099999999999999</v>
      </c>
      <c r="N60" s="109">
        <v>0.51849999999999996</v>
      </c>
      <c r="O60" s="109">
        <v>0.68879290000000004</v>
      </c>
    </row>
    <row r="61" spans="1:15" x14ac:dyDescent="0.35">
      <c r="A61" s="50">
        <v>24</v>
      </c>
      <c r="B61" s="51" t="s">
        <v>213</v>
      </c>
      <c r="C61" s="109">
        <v>-2.3318664000000003E-2</v>
      </c>
      <c r="D61" s="109">
        <v>0.13433899399999999</v>
      </c>
      <c r="E61" s="109">
        <v>0.13433899399999999</v>
      </c>
      <c r="F61" s="109">
        <v>0.13433899399999999</v>
      </c>
      <c r="G61" s="109">
        <v>0.130834122</v>
      </c>
      <c r="H61" s="109">
        <v>0.12632089400000002</v>
      </c>
      <c r="I61" s="109">
        <v>-7.938E-4</v>
      </c>
      <c r="J61" s="109">
        <v>0</v>
      </c>
      <c r="K61" s="109">
        <v>1.19971E-2</v>
      </c>
      <c r="L61" s="109">
        <v>0.13724636300000001</v>
      </c>
      <c r="M61" s="109">
        <v>0.13724636300000001</v>
      </c>
      <c r="N61" s="109">
        <v>0.13724636300000001</v>
      </c>
      <c r="O61" s="109">
        <v>0.13724636300000001</v>
      </c>
    </row>
    <row r="62" spans="1:15" x14ac:dyDescent="0.35">
      <c r="A62" s="50">
        <v>25</v>
      </c>
      <c r="B62" s="51" t="s">
        <v>214</v>
      </c>
      <c r="C62" s="109">
        <v>157.447138960335</v>
      </c>
      <c r="D62" s="109">
        <v>165.73220312333999</v>
      </c>
      <c r="E62" s="109">
        <v>179.40424567581999</v>
      </c>
      <c r="F62" s="109">
        <v>198.74052813046001</v>
      </c>
      <c r="G62" s="109">
        <v>208.14894010836002</v>
      </c>
      <c r="H62" s="109">
        <v>250.32672910833998</v>
      </c>
      <c r="I62" s="109">
        <v>90.19779440076816</v>
      </c>
      <c r="J62" s="109">
        <v>96.254113029878141</v>
      </c>
      <c r="K62" s="109">
        <v>85.118726275827711</v>
      </c>
      <c r="L62" s="109">
        <v>55.634376910489543</v>
      </c>
      <c r="M62" s="109">
        <v>58.844505677619523</v>
      </c>
      <c r="N62" s="109">
        <v>67.019664462197028</v>
      </c>
      <c r="O62" s="109">
        <v>73.944147804017035</v>
      </c>
    </row>
    <row r="63" spans="1:15" x14ac:dyDescent="0.35">
      <c r="A63" s="50">
        <v>26</v>
      </c>
      <c r="B63" s="51" t="s">
        <v>215</v>
      </c>
      <c r="C63" s="109">
        <v>-29.308709405505727</v>
      </c>
      <c r="D63" s="109">
        <v>-34.488319645966172</v>
      </c>
      <c r="E63" s="109">
        <v>-74.838377096368262</v>
      </c>
      <c r="F63" s="109">
        <v>-80.503661317156883</v>
      </c>
      <c r="G63" s="109">
        <v>-88.349996133551514</v>
      </c>
      <c r="H63" s="109">
        <v>-150.68578114723462</v>
      </c>
      <c r="I63" s="109">
        <v>-3.0342565396652494</v>
      </c>
      <c r="J63" s="109">
        <v>-5.7865029507402204</v>
      </c>
      <c r="K63" s="109">
        <v>-8.6253191528934394</v>
      </c>
      <c r="L63" s="109">
        <v>-12.12834558243436</v>
      </c>
      <c r="M63" s="109">
        <v>-15.209043042806451</v>
      </c>
      <c r="N63" s="109">
        <v>-27.511936786813017</v>
      </c>
      <c r="O63" s="109">
        <v>-28.57004959932916</v>
      </c>
    </row>
    <row r="64" spans="1:15" x14ac:dyDescent="0.35">
      <c r="A64" s="50">
        <v>27</v>
      </c>
      <c r="B64" s="53" t="s">
        <v>216</v>
      </c>
      <c r="C64" s="55">
        <v>138.57350647582928</v>
      </c>
      <c r="D64" s="55">
        <v>144.3385391613738</v>
      </c>
      <c r="E64" s="55">
        <v>118.93874596245178</v>
      </c>
      <c r="F64" s="55">
        <v>134.63258678330311</v>
      </c>
      <c r="G64" s="55">
        <v>138.1870567748085</v>
      </c>
      <c r="H64" s="55">
        <v>119.92897039710539</v>
      </c>
      <c r="I64" s="55">
        <v>89.026919703102905</v>
      </c>
      <c r="J64" s="55">
        <v>93.929507199137902</v>
      </c>
      <c r="K64" s="55">
        <v>81.720390793934257</v>
      </c>
      <c r="L64" s="55">
        <v>50.762015297055171</v>
      </c>
      <c r="M64" s="55">
        <v>52.579030835813072</v>
      </c>
      <c r="N64" s="55">
        <v>50.575555749384002</v>
      </c>
      <c r="O64" s="55">
        <v>58.349037048687869</v>
      </c>
    </row>
    <row r="65" spans="1:15" x14ac:dyDescent="0.35">
      <c r="A65" s="50">
        <v>28</v>
      </c>
      <c r="B65" s="53" t="s">
        <v>217</v>
      </c>
      <c r="C65" s="55">
        <v>13295.514987133047</v>
      </c>
      <c r="D65" s="55">
        <v>15090.652388929195</v>
      </c>
      <c r="E65" s="55">
        <v>16776.168442938131</v>
      </c>
      <c r="F65" s="55">
        <v>18446.012469646517</v>
      </c>
      <c r="G65" s="55">
        <v>20087.555716219038</v>
      </c>
      <c r="H65" s="55">
        <v>21767.369377888648</v>
      </c>
      <c r="I65" s="55">
        <v>1809.7593192788008</v>
      </c>
      <c r="J65" s="55">
        <v>3356.1456065439661</v>
      </c>
      <c r="K65" s="55">
        <v>5125.6000040994804</v>
      </c>
      <c r="L65" s="55">
        <v>7409.3046757941611</v>
      </c>
      <c r="M65" s="55">
        <v>9258.3558658068905</v>
      </c>
      <c r="N65" s="55">
        <v>11678.347118825002</v>
      </c>
      <c r="O65" s="55">
        <v>13627.398251679257</v>
      </c>
    </row>
    <row r="66" spans="1:15" x14ac:dyDescent="0.35">
      <c r="A66" s="50">
        <v>29</v>
      </c>
      <c r="B66" s="53" t="s">
        <v>218</v>
      </c>
      <c r="C66" s="55">
        <v>13.283805778</v>
      </c>
      <c r="D66" s="55">
        <v>15.375841251000001</v>
      </c>
      <c r="E66" s="55">
        <v>16.750627887</v>
      </c>
      <c r="F66" s="55">
        <v>22.389980885</v>
      </c>
      <c r="G66" s="55">
        <v>24.503863557000003</v>
      </c>
      <c r="H66" s="55">
        <v>38.885519269</v>
      </c>
      <c r="I66" s="55">
        <v>0.14232417999999999</v>
      </c>
      <c r="J66" s="55">
        <v>0.24590888200000002</v>
      </c>
      <c r="K66" s="55">
        <v>4.6887251019999994</v>
      </c>
      <c r="L66" s="55">
        <v>6.3577356890000001</v>
      </c>
      <c r="M66" s="55">
        <v>7.9111851690000004</v>
      </c>
      <c r="N66" s="55">
        <v>9.5409146920000012</v>
      </c>
      <c r="O66" s="55">
        <v>12.529678778999999</v>
      </c>
    </row>
    <row r="67" spans="1:15" x14ac:dyDescent="0.35">
      <c r="A67" s="50">
        <v>30</v>
      </c>
      <c r="B67" s="53" t="s">
        <v>219</v>
      </c>
      <c r="C67" s="55">
        <v>13282.231181355046</v>
      </c>
      <c r="D67" s="55">
        <v>15075.276547678195</v>
      </c>
      <c r="E67" s="55">
        <v>16759.417815051129</v>
      </c>
      <c r="F67" s="55">
        <v>18423.622488761521</v>
      </c>
      <c r="G67" s="55">
        <v>20063.05185266204</v>
      </c>
      <c r="H67" s="55">
        <v>21728.483858619646</v>
      </c>
      <c r="I67" s="55">
        <v>1809.616995098801</v>
      </c>
      <c r="J67" s="55">
        <v>3355.8996976619665</v>
      </c>
      <c r="K67" s="55">
        <v>5120.9112789974806</v>
      </c>
      <c r="L67" s="55">
        <v>7402.946940105161</v>
      </c>
      <c r="M67" s="55">
        <v>9250.4446806378892</v>
      </c>
      <c r="N67" s="55">
        <v>11668.806204133001</v>
      </c>
      <c r="O67" s="55">
        <v>13614.868572900255</v>
      </c>
    </row>
    <row r="69" spans="1:15" x14ac:dyDescent="0.35">
      <c r="C69" s="43"/>
      <c r="D69" s="43"/>
      <c r="E69" s="43"/>
      <c r="F69" s="43"/>
      <c r="G69" s="43"/>
      <c r="H69" s="43"/>
      <c r="I69" s="43"/>
      <c r="J69" s="43"/>
      <c r="K69" s="43"/>
      <c r="L69" s="43"/>
      <c r="M69" s="43"/>
      <c r="N69" s="43"/>
      <c r="O69" s="43" t="s">
        <v>77</v>
      </c>
    </row>
    <row r="70" spans="1:15" x14ac:dyDescent="0.35">
      <c r="B70" s="3" t="s">
        <v>221</v>
      </c>
    </row>
    <row r="71" spans="1:15" x14ac:dyDescent="0.35">
      <c r="A71" s="105" t="s">
        <v>156</v>
      </c>
      <c r="B71" s="105" t="s">
        <v>190</v>
      </c>
      <c r="C71" s="106">
        <v>45504</v>
      </c>
      <c r="D71" s="106">
        <v>45535</v>
      </c>
      <c r="E71" s="106">
        <v>45565</v>
      </c>
      <c r="F71" s="106">
        <v>45596</v>
      </c>
      <c r="G71" s="106">
        <v>45626</v>
      </c>
      <c r="H71" s="106">
        <v>45657</v>
      </c>
      <c r="I71" s="106">
        <v>45688</v>
      </c>
      <c r="J71" s="106">
        <v>45716</v>
      </c>
      <c r="K71" s="106">
        <v>45747</v>
      </c>
      <c r="L71" s="106">
        <v>45777</v>
      </c>
      <c r="M71" s="106">
        <v>45808</v>
      </c>
      <c r="N71" s="106">
        <v>45838</v>
      </c>
      <c r="O71" s="106">
        <v>45869</v>
      </c>
    </row>
    <row r="72" spans="1:15" x14ac:dyDescent="0.35">
      <c r="A72" s="50">
        <v>1</v>
      </c>
      <c r="B72" s="51" t="s">
        <v>191</v>
      </c>
      <c r="C72" s="109">
        <v>120.38405039699998</v>
      </c>
      <c r="D72" s="109">
        <v>137.1581380634839</v>
      </c>
      <c r="E72" s="109">
        <v>153.97860891151518</v>
      </c>
      <c r="F72" s="109">
        <v>172.72559586899229</v>
      </c>
      <c r="G72" s="109">
        <v>189.40479968451189</v>
      </c>
      <c r="H72" s="109">
        <v>218.12655422598971</v>
      </c>
      <c r="I72" s="109">
        <v>15.559433375280321</v>
      </c>
      <c r="J72" s="109">
        <v>31.548683800333691</v>
      </c>
      <c r="K72" s="109">
        <v>48.757712401712581</v>
      </c>
      <c r="L72" s="109">
        <v>65.650908445302576</v>
      </c>
      <c r="M72" s="109">
        <v>85.461576146255496</v>
      </c>
      <c r="N72" s="109">
        <v>115.6066766346616</v>
      </c>
      <c r="O72" s="109">
        <v>133.5573635609274</v>
      </c>
    </row>
    <row r="73" spans="1:15" x14ac:dyDescent="0.35">
      <c r="A73" s="50">
        <v>2</v>
      </c>
      <c r="B73" s="51" t="s">
        <v>192</v>
      </c>
      <c r="C73" s="109">
        <v>0.63216954467999997</v>
      </c>
      <c r="D73" s="109">
        <v>0.64868752512999994</v>
      </c>
      <c r="E73" s="109">
        <v>0.66580982194000005</v>
      </c>
      <c r="F73" s="109">
        <v>1.28993575317</v>
      </c>
      <c r="G73" s="109">
        <v>1.30885804998</v>
      </c>
      <c r="H73" s="109">
        <v>1.95069314699</v>
      </c>
      <c r="I73" s="109">
        <v>6.8669354609999997E-2</v>
      </c>
      <c r="J73" s="109">
        <v>8.5590212629999995E-2</v>
      </c>
      <c r="K73" s="109">
        <v>0.10331682579000001</v>
      </c>
      <c r="L73" s="109">
        <v>0.10331682579000001</v>
      </c>
      <c r="M73" s="109">
        <v>0.84742992825999996</v>
      </c>
      <c r="N73" s="109">
        <v>0.92671534188000004</v>
      </c>
      <c r="O73" s="109">
        <v>1.11127159926</v>
      </c>
    </row>
    <row r="74" spans="1:15" x14ac:dyDescent="0.35">
      <c r="A74" s="50">
        <v>3</v>
      </c>
      <c r="B74" s="51" t="s">
        <v>193</v>
      </c>
      <c r="C74" s="109">
        <v>0.62605824200000004</v>
      </c>
      <c r="D74" s="109">
        <v>0.71512354300000003</v>
      </c>
      <c r="E74" s="109">
        <v>0.80933187600000012</v>
      </c>
      <c r="F74" s="109">
        <v>0.89470414500000006</v>
      </c>
      <c r="G74" s="109">
        <v>0.98833747800000005</v>
      </c>
      <c r="H74" s="109">
        <v>1.3233097470000001</v>
      </c>
      <c r="I74" s="109">
        <v>8.710833300000001E-2</v>
      </c>
      <c r="J74" s="109">
        <v>0.14581666600000001</v>
      </c>
      <c r="K74" s="109">
        <v>0.20452499900000001</v>
      </c>
      <c r="L74" s="109">
        <v>0.22989999900000002</v>
      </c>
      <c r="M74" s="109">
        <v>0.40110833166665999</v>
      </c>
      <c r="N74" s="109">
        <v>0.47564999799999996</v>
      </c>
      <c r="O74" s="109">
        <v>0.56005488433333006</v>
      </c>
    </row>
    <row r="75" spans="1:15" x14ac:dyDescent="0.35">
      <c r="A75" s="50">
        <v>4</v>
      </c>
      <c r="B75" s="51" t="s">
        <v>194</v>
      </c>
      <c r="C75" s="109">
        <v>0.39225877000000003</v>
      </c>
      <c r="D75" s="109">
        <v>0.40475876999999999</v>
      </c>
      <c r="E75" s="109">
        <v>0.41936626999999999</v>
      </c>
      <c r="F75" s="109">
        <v>7.98422381558</v>
      </c>
      <c r="G75" s="109">
        <v>7.98422381558</v>
      </c>
      <c r="H75" s="109">
        <v>4.82236119458</v>
      </c>
      <c r="I75" s="109">
        <v>0</v>
      </c>
      <c r="J75" s="109">
        <v>5.7758079819990003E-2</v>
      </c>
      <c r="K75" s="109">
        <v>0.15157337981999999</v>
      </c>
      <c r="L75" s="109">
        <v>0.15157337981999999</v>
      </c>
      <c r="M75" s="109">
        <v>0.85278247100000004</v>
      </c>
      <c r="N75" s="109">
        <v>1.206827329</v>
      </c>
      <c r="O75" s="109">
        <v>1.9116116317699998</v>
      </c>
    </row>
    <row r="76" spans="1:15" x14ac:dyDescent="0.35">
      <c r="A76" s="50">
        <v>5</v>
      </c>
      <c r="B76" s="51" t="s">
        <v>195</v>
      </c>
      <c r="C76" s="109">
        <v>0</v>
      </c>
      <c r="D76" s="109">
        <v>0</v>
      </c>
      <c r="E76" s="109">
        <v>0</v>
      </c>
      <c r="F76" s="109">
        <v>0</v>
      </c>
      <c r="G76" s="109">
        <v>0</v>
      </c>
      <c r="H76" s="109">
        <v>0</v>
      </c>
      <c r="I76" s="109">
        <v>0</v>
      </c>
      <c r="J76" s="109">
        <v>0</v>
      </c>
      <c r="K76" s="109">
        <v>0</v>
      </c>
      <c r="L76" s="109">
        <v>0</v>
      </c>
      <c r="M76" s="109">
        <v>0</v>
      </c>
      <c r="N76" s="109">
        <v>2.0000000000000002E-5</v>
      </c>
      <c r="O76" s="109">
        <v>2.0000000000000002E-5</v>
      </c>
    </row>
    <row r="77" spans="1:15" x14ac:dyDescent="0.35">
      <c r="A77" s="50">
        <v>6</v>
      </c>
      <c r="B77" s="53" t="s">
        <v>154</v>
      </c>
      <c r="C77" s="55">
        <v>122.03453695367999</v>
      </c>
      <c r="D77" s="55">
        <v>138.9267079016139</v>
      </c>
      <c r="E77" s="55">
        <v>155.87311687945521</v>
      </c>
      <c r="F77" s="55">
        <v>182.89445958274229</v>
      </c>
      <c r="G77" s="55">
        <v>199.68621902807189</v>
      </c>
      <c r="H77" s="55">
        <v>226.22291831455968</v>
      </c>
      <c r="I77" s="55">
        <v>15.715211062890321</v>
      </c>
      <c r="J77" s="55">
        <v>31.837848758783689</v>
      </c>
      <c r="K77" s="55">
        <v>49.217127606322578</v>
      </c>
      <c r="L77" s="55">
        <v>66.135698649912584</v>
      </c>
      <c r="M77" s="55">
        <v>87.562896877182197</v>
      </c>
      <c r="N77" s="55">
        <v>118.21588930354159</v>
      </c>
      <c r="O77" s="55">
        <v>137.1403216762908</v>
      </c>
    </row>
    <row r="78" spans="1:15" x14ac:dyDescent="0.35">
      <c r="A78" s="50">
        <v>7</v>
      </c>
      <c r="B78" s="51" t="s">
        <v>196</v>
      </c>
      <c r="C78" s="109">
        <v>0.24290678618</v>
      </c>
      <c r="D78" s="109">
        <v>0.24388404463000002</v>
      </c>
      <c r="E78" s="109">
        <v>0.24468120743999999</v>
      </c>
      <c r="F78" s="109">
        <v>0.24494350825</v>
      </c>
      <c r="G78" s="109">
        <v>0.38068450906000001</v>
      </c>
      <c r="H78" s="109">
        <v>0.30203693386999997</v>
      </c>
      <c r="I78" s="109">
        <v>3.5800019999999997E-5</v>
      </c>
      <c r="J78" s="109">
        <v>3.7637488599899997E-3</v>
      </c>
      <c r="K78" s="109">
        <v>2.5944023019989999E-2</v>
      </c>
      <c r="L78" s="109">
        <v>2.5944023019989999E-2</v>
      </c>
      <c r="M78" s="109">
        <v>6.1761542837989999E-2</v>
      </c>
      <c r="N78" s="109">
        <v>6.6861659979989996E-2</v>
      </c>
      <c r="O78" s="109">
        <v>8.6175986569989996E-2</v>
      </c>
    </row>
    <row r="79" spans="1:15" x14ac:dyDescent="0.35">
      <c r="A79" s="50">
        <v>8</v>
      </c>
      <c r="B79" s="51" t="s">
        <v>197</v>
      </c>
      <c r="C79" s="109">
        <v>3.3892477999999997E-2</v>
      </c>
      <c r="D79" s="109">
        <v>3.9495583000000001E-2</v>
      </c>
      <c r="E79" s="109">
        <v>4.6300289000000001E-2</v>
      </c>
      <c r="F79" s="109">
        <v>4.6300289000000001E-2</v>
      </c>
      <c r="G79" s="109">
        <v>4.6300289000000001E-2</v>
      </c>
      <c r="H79" s="109">
        <v>4.6300289000000001E-2</v>
      </c>
      <c r="I79" s="109">
        <v>0</v>
      </c>
      <c r="J79" s="109">
        <v>0</v>
      </c>
      <c r="K79" s="109">
        <v>0</v>
      </c>
      <c r="L79" s="109">
        <v>0</v>
      </c>
      <c r="M79" s="109">
        <v>0</v>
      </c>
      <c r="N79" s="109">
        <v>1.0382305E-2</v>
      </c>
      <c r="O79" s="109">
        <v>1.0382305E-2</v>
      </c>
    </row>
    <row r="80" spans="1:15" x14ac:dyDescent="0.35">
      <c r="A80" s="50">
        <v>9</v>
      </c>
      <c r="B80" s="51" t="s">
        <v>198</v>
      </c>
      <c r="C80" s="109">
        <v>8.2396052999999997E-2</v>
      </c>
      <c r="D80" s="109">
        <v>9.4166920000000001E-2</v>
      </c>
      <c r="E80" s="109">
        <v>0.10593778699999999</v>
      </c>
      <c r="F80" s="109">
        <v>0.114029454</v>
      </c>
      <c r="G80" s="109">
        <v>0.122121121</v>
      </c>
      <c r="H80" s="109">
        <v>0.130212788</v>
      </c>
      <c r="I80" s="109">
        <v>7.6749799999999996E-3</v>
      </c>
      <c r="J80" s="109">
        <v>1.5349959999999999E-2</v>
      </c>
      <c r="K80" s="109">
        <v>2.302498E-2</v>
      </c>
      <c r="L80" s="109">
        <v>3.0699980000000002E-2</v>
      </c>
      <c r="M80" s="109">
        <v>3.8374980000000003E-2</v>
      </c>
      <c r="N80" s="109">
        <v>4.6049979999999997E-2</v>
      </c>
      <c r="O80" s="109">
        <v>5.3724979999999999E-2</v>
      </c>
    </row>
    <row r="81" spans="1:15" x14ac:dyDescent="0.35">
      <c r="A81" s="50">
        <v>10</v>
      </c>
      <c r="B81" s="51" t="s">
        <v>199</v>
      </c>
      <c r="C81" s="109">
        <v>0</v>
      </c>
      <c r="D81" s="109">
        <v>0</v>
      </c>
      <c r="E81" s="109">
        <v>0</v>
      </c>
      <c r="F81" s="109">
        <v>0</v>
      </c>
      <c r="G81" s="109">
        <v>0</v>
      </c>
      <c r="H81" s="109">
        <v>0</v>
      </c>
      <c r="I81" s="109">
        <v>0</v>
      </c>
      <c r="J81" s="109">
        <v>0</v>
      </c>
      <c r="K81" s="109">
        <v>0</v>
      </c>
      <c r="L81" s="109">
        <v>0</v>
      </c>
      <c r="M81" s="109">
        <v>0</v>
      </c>
      <c r="N81" s="109">
        <v>0</v>
      </c>
      <c r="O81" s="109">
        <v>0</v>
      </c>
    </row>
    <row r="82" spans="1:15" x14ac:dyDescent="0.35">
      <c r="A82" s="50">
        <v>11</v>
      </c>
      <c r="B82" s="51" t="s">
        <v>200</v>
      </c>
      <c r="C82" s="112">
        <v>0.33767737125000002</v>
      </c>
      <c r="D82" s="112">
        <v>0.38666990725</v>
      </c>
      <c r="E82" s="112">
        <v>0.48507063225000002</v>
      </c>
      <c r="F82" s="112">
        <v>0.53456856024999999</v>
      </c>
      <c r="G82" s="112">
        <v>0.52977451124999997</v>
      </c>
      <c r="H82" s="112">
        <v>0.57751820863000003</v>
      </c>
      <c r="I82" s="112">
        <v>4.5387746999999999E-2</v>
      </c>
      <c r="J82" s="112">
        <v>8.9960976019999986E-2</v>
      </c>
      <c r="K82" s="112">
        <v>0.1420957041</v>
      </c>
      <c r="L82" s="112">
        <v>0.18526613010000001</v>
      </c>
      <c r="M82" s="112">
        <v>0.25590762175000004</v>
      </c>
      <c r="N82" s="112">
        <v>0.31083167277999002</v>
      </c>
      <c r="O82" s="112">
        <v>0.36471610378000002</v>
      </c>
    </row>
    <row r="83" spans="1:15" x14ac:dyDescent="0.35">
      <c r="A83" s="50">
        <v>12</v>
      </c>
      <c r="B83" s="110" t="s">
        <v>201</v>
      </c>
      <c r="C83" s="109">
        <v>0.12394997299999999</v>
      </c>
      <c r="D83" s="109">
        <v>0.13319783799999999</v>
      </c>
      <c r="E83" s="109">
        <v>0.14336270300000001</v>
      </c>
      <c r="F83" s="109">
        <v>0.171760881</v>
      </c>
      <c r="G83" s="109">
        <v>0.38372999600000002</v>
      </c>
      <c r="H83" s="109">
        <v>0.391459114</v>
      </c>
      <c r="I83" s="109">
        <v>0.22020545700000002</v>
      </c>
      <c r="J83" s="109">
        <v>0.22865079700000002</v>
      </c>
      <c r="K83" s="109">
        <v>0.22927754</v>
      </c>
      <c r="L83" s="109">
        <v>0.22995359500000001</v>
      </c>
      <c r="M83" s="109">
        <v>0.23129565000000002</v>
      </c>
      <c r="N83" s="109">
        <v>0.30938752400000002</v>
      </c>
      <c r="O83" s="109">
        <v>0.31010264200000004</v>
      </c>
    </row>
    <row r="84" spans="1:15" x14ac:dyDescent="0.35">
      <c r="A84" s="50">
        <v>13</v>
      </c>
      <c r="B84" s="113" t="s">
        <v>202</v>
      </c>
      <c r="C84" s="55">
        <v>0.82082266143000004</v>
      </c>
      <c r="D84" s="55">
        <v>0.89741429287999996</v>
      </c>
      <c r="E84" s="55">
        <v>1.0253526186899999</v>
      </c>
      <c r="F84" s="55">
        <v>1.1116026925</v>
      </c>
      <c r="G84" s="55">
        <v>1.4626104263099999</v>
      </c>
      <c r="H84" s="55">
        <v>1.4475273335000001</v>
      </c>
      <c r="I84" s="55">
        <v>0.27330398402</v>
      </c>
      <c r="J84" s="55">
        <v>0.33772548187999002</v>
      </c>
      <c r="K84" s="55">
        <v>0.42034224711999002</v>
      </c>
      <c r="L84" s="55">
        <v>0.47186372811999</v>
      </c>
      <c r="M84" s="55">
        <v>0.58733979458800001</v>
      </c>
      <c r="N84" s="55">
        <v>0.74351314176000005</v>
      </c>
      <c r="O84" s="55">
        <v>0.82510201735000011</v>
      </c>
    </row>
    <row r="85" spans="1:15" x14ac:dyDescent="0.35">
      <c r="A85" s="50">
        <v>14</v>
      </c>
      <c r="B85" s="113" t="s">
        <v>203</v>
      </c>
      <c r="C85" s="55">
        <v>121.21371429224999</v>
      </c>
      <c r="D85" s="55">
        <v>138.02929360873389</v>
      </c>
      <c r="E85" s="55">
        <v>154.84776426076519</v>
      </c>
      <c r="F85" s="55">
        <v>181.7828568902423</v>
      </c>
      <c r="G85" s="55">
        <v>198.2236086017619</v>
      </c>
      <c r="H85" s="55">
        <v>224.7753909810597</v>
      </c>
      <c r="I85" s="55">
        <v>15.441907078870321</v>
      </c>
      <c r="J85" s="55">
        <v>31.50012327690369</v>
      </c>
      <c r="K85" s="55">
        <v>48.796785359202573</v>
      </c>
      <c r="L85" s="55">
        <v>65.663834921792585</v>
      </c>
      <c r="M85" s="55">
        <v>86.975557082594207</v>
      </c>
      <c r="N85" s="55">
        <v>117.4723761617816</v>
      </c>
      <c r="O85" s="55">
        <v>136.3152196589408</v>
      </c>
    </row>
    <row r="86" spans="1:15" x14ac:dyDescent="0.35">
      <c r="A86" s="50">
        <v>15</v>
      </c>
      <c r="B86" s="110" t="s">
        <v>204</v>
      </c>
      <c r="C86" s="109">
        <v>15.063530931999999</v>
      </c>
      <c r="D86" s="109">
        <v>17.296196158000001</v>
      </c>
      <c r="E86" s="109">
        <v>19.369827687000001</v>
      </c>
      <c r="F86" s="109">
        <v>21.800139523999999</v>
      </c>
      <c r="G86" s="109">
        <v>23.864375513999999</v>
      </c>
      <c r="H86" s="109">
        <v>26.195638382999999</v>
      </c>
      <c r="I86" s="109">
        <v>2.136565074</v>
      </c>
      <c r="J86" s="109">
        <v>4.3115839769999997</v>
      </c>
      <c r="K86" s="109">
        <v>6.7640642259999995</v>
      </c>
      <c r="L86" s="109">
        <v>8.8088103160000006</v>
      </c>
      <c r="M86" s="109">
        <v>11.302712515</v>
      </c>
      <c r="N86" s="109">
        <v>13.619758732999999</v>
      </c>
      <c r="O86" s="109">
        <v>15.892735733</v>
      </c>
    </row>
    <row r="87" spans="1:15" x14ac:dyDescent="0.35">
      <c r="A87" s="50">
        <v>16</v>
      </c>
      <c r="B87" s="110" t="s">
        <v>205</v>
      </c>
      <c r="C87" s="109">
        <v>0.44336494399999998</v>
      </c>
      <c r="D87" s="109">
        <v>0.72396320599999997</v>
      </c>
      <c r="E87" s="109">
        <v>0.80803727600000008</v>
      </c>
      <c r="F87" s="109">
        <v>0.91563784599999998</v>
      </c>
      <c r="G87" s="109">
        <v>1.0306565380000001</v>
      </c>
      <c r="H87" s="109">
        <v>1.09438295</v>
      </c>
      <c r="I87" s="109">
        <v>6.1993535000000002E-2</v>
      </c>
      <c r="J87" s="109">
        <v>0.14585463700000001</v>
      </c>
      <c r="K87" s="109">
        <v>0.193284767</v>
      </c>
      <c r="L87" s="109">
        <v>0.24560918500000001</v>
      </c>
      <c r="M87" s="109">
        <v>0.49316347700000002</v>
      </c>
      <c r="N87" s="109">
        <v>0.58479061999999993</v>
      </c>
      <c r="O87" s="109">
        <v>0.65075270799999996</v>
      </c>
    </row>
    <row r="88" spans="1:15" x14ac:dyDescent="0.35">
      <c r="A88" s="50">
        <v>17</v>
      </c>
      <c r="B88" s="110" t="s">
        <v>206</v>
      </c>
      <c r="C88" s="109">
        <v>8.0598237000000003E-2</v>
      </c>
      <c r="D88" s="109">
        <v>8.9658157000000002E-2</v>
      </c>
      <c r="E88" s="109">
        <v>9.1085157E-2</v>
      </c>
      <c r="F88" s="109">
        <v>0.110813677</v>
      </c>
      <c r="G88" s="109">
        <v>0.123064087</v>
      </c>
      <c r="H88" s="109">
        <v>0.141342987</v>
      </c>
      <c r="I88" s="109">
        <v>5.6635069999999999E-3</v>
      </c>
      <c r="J88" s="109">
        <v>3.9997232000000001E-2</v>
      </c>
      <c r="K88" s="109">
        <v>5.0959387000000002E-2</v>
      </c>
      <c r="L88" s="109">
        <v>5.5494386999999999E-2</v>
      </c>
      <c r="M88" s="109">
        <v>6.4151686999999999E-2</v>
      </c>
      <c r="N88" s="109">
        <v>7.0914811999999994E-2</v>
      </c>
      <c r="O88" s="109">
        <v>8.0428807000000005E-2</v>
      </c>
    </row>
    <row r="89" spans="1:15" x14ac:dyDescent="0.35">
      <c r="A89" s="50">
        <v>18</v>
      </c>
      <c r="B89" s="110" t="s">
        <v>207</v>
      </c>
      <c r="C89" s="109">
        <v>0.32098877274999998</v>
      </c>
      <c r="D89" s="109">
        <v>0.3639528125</v>
      </c>
      <c r="E89" s="109">
        <v>0.40691685124999999</v>
      </c>
      <c r="F89" s="109">
        <v>0.45071401566666003</v>
      </c>
      <c r="G89" s="109">
        <v>0.47102116408333</v>
      </c>
      <c r="H89" s="109">
        <v>0.51513436849999994</v>
      </c>
      <c r="I89" s="109">
        <v>2.9223295791659998E-2</v>
      </c>
      <c r="J89" s="109">
        <v>5.912135191666E-2</v>
      </c>
      <c r="K89" s="109">
        <v>0.11041653595833001</v>
      </c>
      <c r="L89" s="109">
        <v>0.11929802095833</v>
      </c>
      <c r="M89" s="109">
        <v>0.17767996054166002</v>
      </c>
      <c r="N89" s="109">
        <v>0.21149574574999999</v>
      </c>
      <c r="O89" s="109">
        <v>0.24500950095832999</v>
      </c>
    </row>
    <row r="90" spans="1:15" x14ac:dyDescent="0.35">
      <c r="A90" s="50">
        <v>19</v>
      </c>
      <c r="B90" s="110" t="s">
        <v>208</v>
      </c>
      <c r="C90" s="109">
        <v>0.78712458399999996</v>
      </c>
      <c r="D90" s="109">
        <v>0.80393365999999999</v>
      </c>
      <c r="E90" s="109">
        <v>0.81695173600000004</v>
      </c>
      <c r="F90" s="109">
        <v>0.95265659800000002</v>
      </c>
      <c r="G90" s="109">
        <v>1.0179403140000001</v>
      </c>
      <c r="H90" s="109">
        <v>1.2393285760000001</v>
      </c>
      <c r="I90" s="109">
        <v>3.6490788999999996E-2</v>
      </c>
      <c r="J90" s="109">
        <v>0.152109578</v>
      </c>
      <c r="K90" s="109">
        <v>0.26026301400000001</v>
      </c>
      <c r="L90" s="109">
        <v>0.33119903100000003</v>
      </c>
      <c r="M90" s="109">
        <v>0.72052566800000006</v>
      </c>
      <c r="N90" s="109">
        <v>0.78721466800000006</v>
      </c>
      <c r="O90" s="109">
        <v>0.92537061199999993</v>
      </c>
    </row>
    <row r="91" spans="1:15" x14ac:dyDescent="0.35">
      <c r="A91" s="50">
        <v>20</v>
      </c>
      <c r="B91" s="110" t="s">
        <v>209</v>
      </c>
      <c r="C91" s="109">
        <v>0.76213000899999994</v>
      </c>
      <c r="D91" s="109">
        <v>0.85163191699999996</v>
      </c>
      <c r="E91" s="109">
        <v>1.039877771</v>
      </c>
      <c r="F91" s="109">
        <v>1.165629719</v>
      </c>
      <c r="G91" s="109">
        <v>1.2826401199999999</v>
      </c>
      <c r="H91" s="109">
        <v>1.571860319</v>
      </c>
      <c r="I91" s="109">
        <v>8.740780699999999E-2</v>
      </c>
      <c r="J91" s="109">
        <v>0.181004996</v>
      </c>
      <c r="K91" s="109">
        <v>0.367283107</v>
      </c>
      <c r="L91" s="109">
        <v>0.40251682899999996</v>
      </c>
      <c r="M91" s="109">
        <v>0.54099364900000002</v>
      </c>
      <c r="N91" s="109">
        <v>0.65621951499999998</v>
      </c>
      <c r="O91" s="109">
        <v>0.75707366099999995</v>
      </c>
    </row>
    <row r="92" spans="1:15" x14ac:dyDescent="0.35">
      <c r="A92" s="50">
        <v>21</v>
      </c>
      <c r="B92" s="53" t="s">
        <v>210</v>
      </c>
      <c r="C92" s="55">
        <v>17.457737478749998</v>
      </c>
      <c r="D92" s="55">
        <v>20.1293359105</v>
      </c>
      <c r="E92" s="55">
        <v>22.532696478249999</v>
      </c>
      <c r="F92" s="55">
        <v>25.395591379666669</v>
      </c>
      <c r="G92" s="55">
        <v>27.78969773708333</v>
      </c>
      <c r="H92" s="55">
        <v>30.757687583500001</v>
      </c>
      <c r="I92" s="55">
        <v>2.3573440077916601</v>
      </c>
      <c r="J92" s="55">
        <v>4.8896717719166602</v>
      </c>
      <c r="K92" s="55">
        <v>7.7462710369583299</v>
      </c>
      <c r="L92" s="55">
        <v>9.9629277689583304</v>
      </c>
      <c r="M92" s="55">
        <v>13.29922695654167</v>
      </c>
      <c r="N92" s="55">
        <v>15.930394093749999</v>
      </c>
      <c r="O92" s="55">
        <v>18.551371021958332</v>
      </c>
    </row>
    <row r="93" spans="1:15" x14ac:dyDescent="0.35">
      <c r="A93" s="50">
        <v>22</v>
      </c>
      <c r="B93" s="51" t="s">
        <v>212</v>
      </c>
      <c r="C93" s="109">
        <v>0</v>
      </c>
      <c r="D93" s="109">
        <v>0</v>
      </c>
      <c r="E93" s="109">
        <v>0</v>
      </c>
      <c r="F93" s="109">
        <v>0</v>
      </c>
      <c r="G93" s="109">
        <v>0</v>
      </c>
      <c r="H93" s="109">
        <v>0</v>
      </c>
      <c r="I93" s="109">
        <v>0</v>
      </c>
      <c r="J93" s="109">
        <v>0</v>
      </c>
      <c r="K93" s="109">
        <v>0</v>
      </c>
      <c r="L93" s="109">
        <v>0</v>
      </c>
      <c r="M93" s="109">
        <v>0</v>
      </c>
      <c r="N93" s="109">
        <v>0</v>
      </c>
      <c r="O93" s="109">
        <v>0</v>
      </c>
    </row>
    <row r="94" spans="1:15" x14ac:dyDescent="0.35">
      <c r="A94" s="50">
        <v>23</v>
      </c>
      <c r="B94" s="51" t="s">
        <v>213</v>
      </c>
      <c r="C94" s="109">
        <v>0</v>
      </c>
      <c r="D94" s="109">
        <v>0</v>
      </c>
      <c r="E94" s="109">
        <v>0</v>
      </c>
      <c r="F94" s="109">
        <v>0</v>
      </c>
      <c r="G94" s="109">
        <v>0</v>
      </c>
      <c r="H94" s="109">
        <v>0</v>
      </c>
      <c r="I94" s="109">
        <v>0</v>
      </c>
      <c r="J94" s="109">
        <v>0</v>
      </c>
      <c r="K94" s="109">
        <v>0</v>
      </c>
      <c r="L94" s="109">
        <v>0</v>
      </c>
      <c r="M94" s="109">
        <v>0</v>
      </c>
      <c r="N94" s="109">
        <v>0</v>
      </c>
      <c r="O94" s="109">
        <v>0</v>
      </c>
    </row>
    <row r="95" spans="1:15" x14ac:dyDescent="0.35">
      <c r="A95" s="50">
        <v>24</v>
      </c>
      <c r="B95" s="51" t="s">
        <v>214</v>
      </c>
      <c r="C95" s="109">
        <v>9.5192804740000012E-2</v>
      </c>
      <c r="D95" s="109">
        <v>0.1160598457</v>
      </c>
      <c r="E95" s="109">
        <v>0.12906903307000001</v>
      </c>
      <c r="F95" s="109">
        <v>1.61783202275</v>
      </c>
      <c r="G95" s="109">
        <v>1.6565715798599998</v>
      </c>
      <c r="H95" s="109">
        <v>1.6830497507000002</v>
      </c>
      <c r="I95" s="109">
        <v>0.13520135852000001</v>
      </c>
      <c r="J95" s="109">
        <v>6.0078706259999996E-2</v>
      </c>
      <c r="K95" s="109">
        <v>0.10637724443</v>
      </c>
      <c r="L95" s="109">
        <v>4.2757310030000009E-2</v>
      </c>
      <c r="M95" s="109">
        <v>5.0978722050000022E-2</v>
      </c>
      <c r="N95" s="109">
        <v>8.7463328469999976E-2</v>
      </c>
      <c r="O95" s="109">
        <v>0.23982682364999999</v>
      </c>
    </row>
    <row r="96" spans="1:15" x14ac:dyDescent="0.35">
      <c r="A96" s="50">
        <v>25</v>
      </c>
      <c r="B96" s="51" t="s">
        <v>215</v>
      </c>
      <c r="C96" s="109">
        <v>-1.7623350699999998E-2</v>
      </c>
      <c r="D96" s="109">
        <v>-1.7249887699999997E-2</v>
      </c>
      <c r="E96" s="109">
        <v>-1.7907209699999999E-2</v>
      </c>
      <c r="F96" s="109">
        <v>-2.0431720699999996E-2</v>
      </c>
      <c r="G96" s="109">
        <v>-4.4894184699999999E-2</v>
      </c>
      <c r="H96" s="109">
        <v>-4.888525615E-2</v>
      </c>
      <c r="I96" s="109">
        <v>-1.7552533700000001E-3</v>
      </c>
      <c r="J96" s="109">
        <v>-4.5563208500000001E-3</v>
      </c>
      <c r="K96" s="109">
        <v>-1.0968918419999998E-2</v>
      </c>
      <c r="L96" s="109">
        <v>-1.062426942E-2</v>
      </c>
      <c r="M96" s="109">
        <v>-1.222365148E-2</v>
      </c>
      <c r="N96" s="109">
        <v>-1.869767021E-2</v>
      </c>
      <c r="O96" s="109">
        <v>-2.1738175579999998E-2</v>
      </c>
    </row>
    <row r="97" spans="1:15" x14ac:dyDescent="0.35">
      <c r="A97" s="50">
        <v>26</v>
      </c>
      <c r="B97" s="53" t="s">
        <v>216</v>
      </c>
      <c r="C97" s="55">
        <v>7.7569454039999999E-2</v>
      </c>
      <c r="D97" s="55">
        <v>9.8809958000000003E-2</v>
      </c>
      <c r="E97" s="55">
        <v>0.11116182337</v>
      </c>
      <c r="F97" s="55">
        <v>1.5974003020499998</v>
      </c>
      <c r="G97" s="55">
        <v>1.6116773951599999</v>
      </c>
      <c r="H97" s="55">
        <v>1.6341644945499998</v>
      </c>
      <c r="I97" s="55">
        <v>0.13344610514999999</v>
      </c>
      <c r="J97" s="55">
        <v>5.552238541E-2</v>
      </c>
      <c r="K97" s="55">
        <v>9.5408326010000002E-2</v>
      </c>
      <c r="L97" s="55">
        <v>3.213304061000001E-2</v>
      </c>
      <c r="M97" s="55">
        <v>3.8755070569999994E-2</v>
      </c>
      <c r="N97" s="55">
        <v>6.8765658259999987E-2</v>
      </c>
      <c r="O97" s="55">
        <v>0.21808864807</v>
      </c>
    </row>
    <row r="98" spans="1:15" x14ac:dyDescent="0.35">
      <c r="A98" s="50">
        <v>27</v>
      </c>
      <c r="B98" s="53" t="s">
        <v>217</v>
      </c>
      <c r="C98" s="55">
        <v>103.83354626754</v>
      </c>
      <c r="D98" s="55">
        <v>117.99876765623389</v>
      </c>
      <c r="E98" s="55">
        <v>132.4262296058852</v>
      </c>
      <c r="F98" s="55">
        <v>157.98466581262559</v>
      </c>
      <c r="G98" s="55">
        <v>172.04558825983861</v>
      </c>
      <c r="H98" s="55">
        <v>195.65186789210969</v>
      </c>
      <c r="I98" s="55">
        <v>13.218009176228659</v>
      </c>
      <c r="J98" s="55">
        <v>26.665973890397019</v>
      </c>
      <c r="K98" s="55">
        <v>41.145922648254249</v>
      </c>
      <c r="L98" s="55">
        <v>55.733040193444253</v>
      </c>
      <c r="M98" s="55">
        <v>73.71508519662251</v>
      </c>
      <c r="N98" s="55">
        <v>101.61074772629159</v>
      </c>
      <c r="O98" s="55">
        <v>117.9819372850524</v>
      </c>
    </row>
    <row r="99" spans="1:15" x14ac:dyDescent="0.35">
      <c r="A99" s="50">
        <v>28</v>
      </c>
      <c r="B99" s="53" t="s">
        <v>218</v>
      </c>
      <c r="C99" s="55">
        <v>0</v>
      </c>
      <c r="D99" s="55">
        <v>0</v>
      </c>
      <c r="E99" s="55">
        <v>0</v>
      </c>
      <c r="F99" s="55">
        <v>0</v>
      </c>
      <c r="G99" s="55">
        <v>0</v>
      </c>
      <c r="H99" s="55">
        <v>0</v>
      </c>
      <c r="I99" s="55">
        <v>0</v>
      </c>
      <c r="J99" s="55">
        <v>0</v>
      </c>
      <c r="K99" s="55">
        <v>0</v>
      </c>
      <c r="L99" s="55">
        <v>0</v>
      </c>
      <c r="M99" s="55">
        <v>0</v>
      </c>
      <c r="N99" s="55">
        <v>0</v>
      </c>
      <c r="O99" s="55">
        <v>0</v>
      </c>
    </row>
    <row r="100" spans="1:15" x14ac:dyDescent="0.35">
      <c r="A100" s="50">
        <v>29</v>
      </c>
      <c r="B100" s="53" t="s">
        <v>219</v>
      </c>
      <c r="C100" s="55">
        <v>103.83354626754</v>
      </c>
      <c r="D100" s="55">
        <v>117.99876765623389</v>
      </c>
      <c r="E100" s="55">
        <v>132.4262296058852</v>
      </c>
      <c r="F100" s="55">
        <v>157.98466581262559</v>
      </c>
      <c r="G100" s="55">
        <v>172.04558825983861</v>
      </c>
      <c r="H100" s="55">
        <v>195.65186789210969</v>
      </c>
      <c r="I100" s="55">
        <v>13.218009176228659</v>
      </c>
      <c r="J100" s="55">
        <v>26.665973890397019</v>
      </c>
      <c r="K100" s="55">
        <v>41.145922648254249</v>
      </c>
      <c r="L100" s="55">
        <v>55.733040193444253</v>
      </c>
      <c r="M100" s="55">
        <v>73.71508519662251</v>
      </c>
      <c r="N100" s="55">
        <v>101.61074772629159</v>
      </c>
      <c r="O100" s="55">
        <v>117.9819372850524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CB4BB-4C11-479B-82BA-376BFD0B9C8A}">
  <sheetPr>
    <tabColor rgb="FF00B0F0"/>
  </sheetPr>
  <dimension ref="A1:O160"/>
  <sheetViews>
    <sheetView showGridLines="0" zoomScale="70" zoomScaleNormal="70" workbookViewId="0">
      <pane xSplit="2" ySplit="3" topLeftCell="C4" activePane="bottomRight" state="frozen"/>
      <selection activeCell="AT7" sqref="AT7"/>
      <selection pane="topRight" activeCell="AT7" sqref="AT7"/>
      <selection pane="bottomLeft" activeCell="AT7" sqref="AT7"/>
      <selection pane="bottomRight" activeCell="O132" sqref="O132"/>
    </sheetView>
  </sheetViews>
  <sheetFormatPr defaultColWidth="8.81640625" defaultRowHeight="14.5" x14ac:dyDescent="0.35"/>
  <cols>
    <col min="1" max="1" width="3.81640625" style="3" bestFit="1" customWidth="1"/>
    <col min="2" max="2" width="38.453125" style="3" customWidth="1"/>
    <col min="3" max="15" width="20.54296875" style="3" customWidth="1"/>
    <col min="16" max="16384" width="8.81640625" style="3"/>
  </cols>
  <sheetData>
    <row r="1" spans="1:15" x14ac:dyDescent="0.35">
      <c r="C1" s="43"/>
      <c r="D1" s="43"/>
      <c r="E1" s="43"/>
      <c r="F1" s="43"/>
      <c r="G1" s="43"/>
      <c r="H1" s="43"/>
      <c r="I1" s="43"/>
      <c r="J1" s="43"/>
      <c r="K1" s="43"/>
      <c r="L1" s="43"/>
      <c r="M1" s="43"/>
      <c r="N1" s="43"/>
      <c r="O1" s="43" t="s">
        <v>77</v>
      </c>
    </row>
    <row r="2" spans="1:15" x14ac:dyDescent="0.35">
      <c r="B2" s="124" t="s">
        <v>222</v>
      </c>
    </row>
    <row r="3" spans="1:15" x14ac:dyDescent="0.35">
      <c r="A3" s="105" t="s">
        <v>156</v>
      </c>
      <c r="B3" s="105" t="s">
        <v>157</v>
      </c>
      <c r="C3" s="106">
        <v>45504</v>
      </c>
      <c r="D3" s="106">
        <v>45535</v>
      </c>
      <c r="E3" s="106">
        <v>45565</v>
      </c>
      <c r="F3" s="106">
        <v>45596</v>
      </c>
      <c r="G3" s="106">
        <v>45626</v>
      </c>
      <c r="H3" s="106">
        <v>45657</v>
      </c>
      <c r="I3" s="106">
        <v>45688</v>
      </c>
      <c r="J3" s="106">
        <v>45716</v>
      </c>
      <c r="K3" s="106">
        <v>45747</v>
      </c>
      <c r="L3" s="106">
        <v>45777</v>
      </c>
      <c r="M3" s="106">
        <v>45808</v>
      </c>
      <c r="N3" s="106">
        <v>45838</v>
      </c>
      <c r="O3" s="106">
        <v>45869</v>
      </c>
    </row>
    <row r="4" spans="1:15" x14ac:dyDescent="0.35">
      <c r="A4" s="50">
        <v>1</v>
      </c>
      <c r="B4" s="51" t="s">
        <v>83</v>
      </c>
      <c r="C4" s="52">
        <v>19.556179964999998</v>
      </c>
      <c r="D4" s="52">
        <v>6.7314666230000002</v>
      </c>
      <c r="E4" s="52">
        <v>11.485345444</v>
      </c>
      <c r="F4" s="52">
        <v>5.0562976040000001</v>
      </c>
      <c r="G4" s="52">
        <v>7.4218332739999999</v>
      </c>
      <c r="H4" s="52">
        <v>3.850130461</v>
      </c>
      <c r="I4" s="52">
        <v>9.2760018360000007</v>
      </c>
      <c r="J4" s="52">
        <v>6.9221176680000003</v>
      </c>
      <c r="K4" s="52">
        <v>1.018338607</v>
      </c>
      <c r="L4" s="52">
        <v>1.2898430860000001</v>
      </c>
      <c r="M4" s="52">
        <v>0.392580875</v>
      </c>
      <c r="N4" s="52">
        <v>0</v>
      </c>
      <c r="O4" s="52">
        <v>0</v>
      </c>
    </row>
    <row r="5" spans="1:15" x14ac:dyDescent="0.35">
      <c r="A5" s="50">
        <v>2</v>
      </c>
      <c r="B5" s="51" t="s">
        <v>84</v>
      </c>
      <c r="C5" s="52">
        <v>803.08406114000002</v>
      </c>
      <c r="D5" s="52">
        <v>1361.1406956119999</v>
      </c>
      <c r="E5" s="52">
        <v>1475.379556658</v>
      </c>
      <c r="F5" s="52">
        <v>924.67485490000001</v>
      </c>
      <c r="G5" s="52">
        <v>984.05094778399996</v>
      </c>
      <c r="H5" s="52">
        <v>888.03179042700003</v>
      </c>
      <c r="I5" s="52">
        <v>1165.230593686</v>
      </c>
      <c r="J5" s="52">
        <v>1189.8384741729999</v>
      </c>
      <c r="K5" s="52">
        <v>599.92843054900004</v>
      </c>
      <c r="L5" s="52">
        <v>1061.572306199</v>
      </c>
      <c r="M5" s="52">
        <v>1114.948952598</v>
      </c>
      <c r="N5" s="52">
        <v>1548.0607125179999</v>
      </c>
      <c r="O5" s="52">
        <v>1186.6915054399999</v>
      </c>
    </row>
    <row r="6" spans="1:15" x14ac:dyDescent="0.35">
      <c r="A6" s="50">
        <v>3</v>
      </c>
      <c r="B6" s="51" t="s">
        <v>85</v>
      </c>
      <c r="C6" s="52">
        <v>14030.318110163031</v>
      </c>
      <c r="D6" s="52">
        <v>15165.613826664032</v>
      </c>
      <c r="E6" s="52">
        <v>16434.082156722001</v>
      </c>
      <c r="F6" s="52">
        <v>15556.440453479001</v>
      </c>
      <c r="G6" s="52">
        <v>15186.772325821999</v>
      </c>
      <c r="H6" s="52">
        <v>15529.415514929999</v>
      </c>
      <c r="I6" s="52">
        <v>13918.301471789</v>
      </c>
      <c r="J6" s="52">
        <v>14629.178027586</v>
      </c>
      <c r="K6" s="52">
        <v>13998.634045349001</v>
      </c>
      <c r="L6" s="52">
        <v>14223.515762687301</v>
      </c>
      <c r="M6" s="52">
        <v>15493.452374679151</v>
      </c>
      <c r="N6" s="52">
        <v>17190.4766983275</v>
      </c>
      <c r="O6" s="52">
        <v>18097.868373819438</v>
      </c>
    </row>
    <row r="7" spans="1:15" x14ac:dyDescent="0.35">
      <c r="A7" s="50">
        <v>4</v>
      </c>
      <c r="B7" s="51" t="s">
        <v>86</v>
      </c>
      <c r="C7" s="52">
        <v>0</v>
      </c>
      <c r="D7" s="52">
        <v>0</v>
      </c>
      <c r="E7" s="52">
        <v>0</v>
      </c>
      <c r="F7" s="52">
        <v>0</v>
      </c>
      <c r="G7" s="52">
        <v>0</v>
      </c>
      <c r="H7" s="52">
        <v>0</v>
      </c>
      <c r="I7" s="52">
        <v>0</v>
      </c>
      <c r="J7" s="52">
        <v>0</v>
      </c>
      <c r="K7" s="52">
        <v>0</v>
      </c>
      <c r="L7" s="52">
        <v>0</v>
      </c>
      <c r="M7" s="52">
        <v>0</v>
      </c>
      <c r="N7" s="52">
        <v>0</v>
      </c>
      <c r="O7" s="52">
        <v>0</v>
      </c>
    </row>
    <row r="8" spans="1:15" x14ac:dyDescent="0.35">
      <c r="A8" s="50">
        <v>5</v>
      </c>
      <c r="B8" s="51" t="s">
        <v>87</v>
      </c>
      <c r="C8" s="52">
        <v>848.08655240799999</v>
      </c>
      <c r="D8" s="52">
        <v>1184.5116228080001</v>
      </c>
      <c r="E8" s="52">
        <v>1455.4541696270001</v>
      </c>
      <c r="F8" s="52">
        <v>1915.2206789449999</v>
      </c>
      <c r="G8" s="52">
        <v>2246.0288517104627</v>
      </c>
      <c r="H8" s="52">
        <v>2465.6240390080029</v>
      </c>
      <c r="I8" s="52">
        <v>2328.3321410037402</v>
      </c>
      <c r="J8" s="52">
        <v>2353.6936938539998</v>
      </c>
      <c r="K8" s="52">
        <v>2387.9107524929468</v>
      </c>
      <c r="L8" s="52">
        <v>2251.257668075662</v>
      </c>
      <c r="M8" s="52">
        <v>1968.3120791225881</v>
      </c>
      <c r="N8" s="52">
        <v>1691.082094467389</v>
      </c>
      <c r="O8" s="52">
        <v>1373.252803204452</v>
      </c>
    </row>
    <row r="9" spans="1:15" x14ac:dyDescent="0.35">
      <c r="A9" s="50">
        <v>6</v>
      </c>
      <c r="B9" s="51" t="s">
        <v>88</v>
      </c>
      <c r="C9" s="52">
        <v>73982.367131077684</v>
      </c>
      <c r="D9" s="52">
        <v>73559.582536851769</v>
      </c>
      <c r="E9" s="52">
        <v>73256.993199828066</v>
      </c>
      <c r="F9" s="52">
        <v>73160.909098732431</v>
      </c>
      <c r="G9" s="52">
        <v>73933.301289827068</v>
      </c>
      <c r="H9" s="52">
        <v>74036.25888212728</v>
      </c>
      <c r="I9" s="52">
        <v>74704.941819968721</v>
      </c>
      <c r="J9" s="52">
        <v>74441.40262490639</v>
      </c>
      <c r="K9" s="52">
        <v>74828.573697183994</v>
      </c>
      <c r="L9" s="52">
        <v>75410.243468789631</v>
      </c>
      <c r="M9" s="52">
        <v>75721.279810506938</v>
      </c>
      <c r="N9" s="52">
        <v>75197.282103284087</v>
      </c>
      <c r="O9" s="52">
        <v>75386.691752480619</v>
      </c>
    </row>
    <row r="10" spans="1:15" x14ac:dyDescent="0.35">
      <c r="A10" s="50">
        <v>7</v>
      </c>
      <c r="B10" s="51" t="s">
        <v>89</v>
      </c>
      <c r="C10" s="52">
        <v>16923.051106500272</v>
      </c>
      <c r="D10" s="52">
        <v>17366.09251729853</v>
      </c>
      <c r="E10" s="52">
        <v>17087.493986863909</v>
      </c>
      <c r="F10" s="52">
        <v>17151.982361559778</v>
      </c>
      <c r="G10" s="52">
        <v>16097.78695678554</v>
      </c>
      <c r="H10" s="52">
        <v>15993.068435756988</v>
      </c>
      <c r="I10" s="52">
        <v>15884.993321333732</v>
      </c>
      <c r="J10" s="52">
        <v>13737.645793193113</v>
      </c>
      <c r="K10" s="52">
        <v>14385.73249030984</v>
      </c>
      <c r="L10" s="52">
        <v>15083.15612578907</v>
      </c>
      <c r="M10" s="52">
        <v>15511.092113935762</v>
      </c>
      <c r="N10" s="52">
        <v>14406.915673037078</v>
      </c>
      <c r="O10" s="52">
        <v>14828.10920135599</v>
      </c>
    </row>
    <row r="11" spans="1:15" x14ac:dyDescent="0.35">
      <c r="A11" s="50">
        <v>8</v>
      </c>
      <c r="B11" s="51" t="s">
        <v>90</v>
      </c>
      <c r="C11" s="52">
        <v>37003.171008734702</v>
      </c>
      <c r="D11" s="52">
        <v>36512.041039931501</v>
      </c>
      <c r="E11" s="52">
        <v>36291.790549333717</v>
      </c>
      <c r="F11" s="52">
        <v>36286.163052485485</v>
      </c>
      <c r="G11" s="52">
        <v>35961.261707535734</v>
      </c>
      <c r="H11" s="52">
        <v>35506.640124613485</v>
      </c>
      <c r="I11" s="52">
        <v>35848.008419085192</v>
      </c>
      <c r="J11" s="52">
        <v>35607.176593865028</v>
      </c>
      <c r="K11" s="52">
        <v>35615.135964574547</v>
      </c>
      <c r="L11" s="52">
        <v>35108.110449928769</v>
      </c>
      <c r="M11" s="52">
        <v>34887.832353007318</v>
      </c>
      <c r="N11" s="52">
        <v>34647.320295274789</v>
      </c>
      <c r="O11" s="52">
        <v>34097.326335645615</v>
      </c>
    </row>
    <row r="12" spans="1:15" x14ac:dyDescent="0.35">
      <c r="A12" s="50">
        <v>9</v>
      </c>
      <c r="B12" s="51" t="s">
        <v>91</v>
      </c>
      <c r="C12" s="52">
        <v>3891.4831345435496</v>
      </c>
      <c r="D12" s="52">
        <v>3893.4086428026699</v>
      </c>
      <c r="E12" s="52">
        <v>3900.0352397118299</v>
      </c>
      <c r="F12" s="52">
        <v>3980.3824563469502</v>
      </c>
      <c r="G12" s="52">
        <v>4081.6130596870898</v>
      </c>
      <c r="H12" s="52">
        <v>4031.9146030242205</v>
      </c>
      <c r="I12" s="52">
        <v>4149.3955277003397</v>
      </c>
      <c r="J12" s="52">
        <v>4178.2386971105407</v>
      </c>
      <c r="K12" s="52">
        <v>4280.5291240556608</v>
      </c>
      <c r="L12" s="52">
        <v>4338.7155892198098</v>
      </c>
      <c r="M12" s="52">
        <v>4437.2498254629299</v>
      </c>
      <c r="N12" s="52">
        <v>4490.2809659660707</v>
      </c>
      <c r="O12" s="52">
        <v>4713.5829164281895</v>
      </c>
    </row>
    <row r="13" spans="1:15" x14ac:dyDescent="0.35">
      <c r="A13" s="50">
        <v>10</v>
      </c>
      <c r="B13" s="51" t="s">
        <v>92</v>
      </c>
      <c r="C13" s="52">
        <v>0</v>
      </c>
      <c r="D13" s="52">
        <v>0</v>
      </c>
      <c r="E13" s="52">
        <v>0</v>
      </c>
      <c r="F13" s="52">
        <v>31</v>
      </c>
      <c r="G13" s="52">
        <v>0</v>
      </c>
      <c r="H13" s="52">
        <v>0</v>
      </c>
      <c r="I13" s="52">
        <v>0</v>
      </c>
      <c r="J13" s="52">
        <v>0</v>
      </c>
      <c r="K13" s="52">
        <v>0</v>
      </c>
      <c r="L13" s="52">
        <v>0</v>
      </c>
      <c r="M13" s="52">
        <v>0</v>
      </c>
      <c r="N13" s="52">
        <v>0</v>
      </c>
      <c r="O13" s="52">
        <v>20</v>
      </c>
    </row>
    <row r="14" spans="1:15" x14ac:dyDescent="0.35">
      <c r="A14" s="50">
        <v>11</v>
      </c>
      <c r="B14" s="51" t="s">
        <v>93</v>
      </c>
      <c r="C14" s="52">
        <v>5378.749433790199</v>
      </c>
      <c r="D14" s="52">
        <v>5454.2278554221202</v>
      </c>
      <c r="E14" s="52">
        <v>5627.1229518560167</v>
      </c>
      <c r="F14" s="52">
        <v>5572.9020700128503</v>
      </c>
      <c r="G14" s="52">
        <v>5385.2205080955791</v>
      </c>
      <c r="H14" s="52">
        <v>5146.7022533358968</v>
      </c>
      <c r="I14" s="52">
        <v>5064.0810848050705</v>
      </c>
      <c r="J14" s="52">
        <v>4952.0212439076613</v>
      </c>
      <c r="K14" s="52">
        <v>4991.3503546774928</v>
      </c>
      <c r="L14" s="52">
        <v>5199.0823327458002</v>
      </c>
      <c r="M14" s="52">
        <v>5305.492757156414</v>
      </c>
      <c r="N14" s="52">
        <v>5037.2823321917031</v>
      </c>
      <c r="O14" s="52">
        <v>5414.7658804057919</v>
      </c>
    </row>
    <row r="15" spans="1:15" x14ac:dyDescent="0.35">
      <c r="A15" s="50">
        <v>12</v>
      </c>
      <c r="B15" s="51" t="s">
        <v>94</v>
      </c>
      <c r="C15" s="52">
        <v>238.062380569</v>
      </c>
      <c r="D15" s="52">
        <v>238.65786577599999</v>
      </c>
      <c r="E15" s="52">
        <v>213.545691589</v>
      </c>
      <c r="F15" s="52">
        <v>213.53278560499999</v>
      </c>
      <c r="G15" s="52">
        <v>213.51978716599999</v>
      </c>
      <c r="H15" s="52">
        <v>205.50669561000001</v>
      </c>
      <c r="I15" s="52">
        <v>205.49351027</v>
      </c>
      <c r="J15" s="52">
        <v>205.48023047500001</v>
      </c>
      <c r="K15" s="52">
        <v>205.46685554699999</v>
      </c>
      <c r="L15" s="52">
        <v>205.45338480500001</v>
      </c>
      <c r="M15" s="52">
        <v>205.43981756299999</v>
      </c>
      <c r="N15" s="52">
        <v>205.426153129</v>
      </c>
      <c r="O15" s="52">
        <v>205.41239080700001</v>
      </c>
    </row>
    <row r="16" spans="1:15" x14ac:dyDescent="0.35">
      <c r="A16" s="50">
        <v>13</v>
      </c>
      <c r="B16" s="51" t="s">
        <v>95</v>
      </c>
      <c r="C16" s="52">
        <v>181.3094562273092</v>
      </c>
      <c r="D16" s="52">
        <v>174.55318106095731</v>
      </c>
      <c r="E16" s="52">
        <v>169.62847823917289</v>
      </c>
      <c r="F16" s="52">
        <v>167.71682404713781</v>
      </c>
      <c r="G16" s="52">
        <v>160.38147877572541</v>
      </c>
      <c r="H16" s="52">
        <v>154.18779249487315</v>
      </c>
      <c r="I16" s="52">
        <v>153.26466607699703</v>
      </c>
      <c r="J16" s="52">
        <v>147.15644811726142</v>
      </c>
      <c r="K16" s="52">
        <v>141.4125223512132</v>
      </c>
      <c r="L16" s="52">
        <v>141.25417453366339</v>
      </c>
      <c r="M16" s="52">
        <v>139.77672233195881</v>
      </c>
      <c r="N16" s="52">
        <v>130.99691020993779</v>
      </c>
      <c r="O16" s="52">
        <v>131.4381752173403</v>
      </c>
    </row>
    <row r="17" spans="1:15" x14ac:dyDescent="0.35">
      <c r="A17" s="50">
        <v>14</v>
      </c>
      <c r="B17" s="51" t="s">
        <v>96</v>
      </c>
      <c r="C17" s="52">
        <v>2.5103282079999998</v>
      </c>
      <c r="D17" s="52">
        <v>2.5354140090000001</v>
      </c>
      <c r="E17" s="52">
        <v>2.5354140090000001</v>
      </c>
      <c r="F17" s="52">
        <v>2.5354140090000001</v>
      </c>
      <c r="G17" s="52">
        <v>2.4086433079999998</v>
      </c>
      <c r="H17" s="52">
        <v>2.4509002080000002</v>
      </c>
      <c r="I17" s="52">
        <v>2.5354140090000001</v>
      </c>
      <c r="J17" s="52">
        <v>2.5354140090000001</v>
      </c>
      <c r="K17" s="52">
        <v>2.6621847089999999</v>
      </c>
      <c r="L17" s="52">
        <v>2.5354140090000001</v>
      </c>
      <c r="M17" s="52">
        <v>2.7889554090000002</v>
      </c>
      <c r="N17" s="52">
        <v>2.5354140090000001</v>
      </c>
      <c r="O17" s="52">
        <v>3.4650658120000002</v>
      </c>
    </row>
    <row r="18" spans="1:15" x14ac:dyDescent="0.35">
      <c r="A18" s="50">
        <v>15</v>
      </c>
      <c r="B18" s="51" t="s">
        <v>97</v>
      </c>
      <c r="C18" s="52">
        <v>9.0359999999999996</v>
      </c>
      <c r="D18" s="52">
        <v>9.0359999999999996</v>
      </c>
      <c r="E18" s="52">
        <v>0</v>
      </c>
      <c r="F18" s="52">
        <v>0</v>
      </c>
      <c r="G18" s="52">
        <v>0</v>
      </c>
      <c r="H18" s="52">
        <v>0</v>
      </c>
      <c r="I18" s="52">
        <v>0</v>
      </c>
      <c r="J18" s="52">
        <v>0</v>
      </c>
      <c r="K18" s="52">
        <v>0</v>
      </c>
      <c r="L18" s="52">
        <v>0</v>
      </c>
      <c r="M18" s="52">
        <v>0</v>
      </c>
      <c r="N18" s="52">
        <v>0</v>
      </c>
      <c r="O18" s="52">
        <v>0</v>
      </c>
    </row>
    <row r="19" spans="1:15" x14ac:dyDescent="0.35">
      <c r="A19" s="50">
        <v>16</v>
      </c>
      <c r="B19" s="51" t="s">
        <v>98</v>
      </c>
      <c r="C19" s="52">
        <v>0</v>
      </c>
      <c r="D19" s="52">
        <v>0</v>
      </c>
      <c r="E19" s="52">
        <v>0</v>
      </c>
      <c r="F19" s="52">
        <v>0</v>
      </c>
      <c r="G19" s="52">
        <v>0</v>
      </c>
      <c r="H19" s="52">
        <v>0</v>
      </c>
      <c r="I19" s="52">
        <v>0</v>
      </c>
      <c r="J19" s="52">
        <v>0</v>
      </c>
      <c r="K19" s="52">
        <v>0</v>
      </c>
      <c r="L19" s="52">
        <v>0</v>
      </c>
      <c r="M19" s="52">
        <v>0</v>
      </c>
      <c r="N19" s="52">
        <v>0</v>
      </c>
      <c r="O19" s="52">
        <v>0</v>
      </c>
    </row>
    <row r="20" spans="1:15" x14ac:dyDescent="0.35">
      <c r="A20" s="50">
        <v>17</v>
      </c>
      <c r="B20" s="51" t="s">
        <v>99</v>
      </c>
      <c r="C20" s="52">
        <v>0</v>
      </c>
      <c r="D20" s="52">
        <v>0</v>
      </c>
      <c r="E20" s="52">
        <v>0</v>
      </c>
      <c r="F20" s="52">
        <v>0</v>
      </c>
      <c r="G20" s="52">
        <v>0</v>
      </c>
      <c r="H20" s="52">
        <v>0</v>
      </c>
      <c r="I20" s="52">
        <v>0</v>
      </c>
      <c r="J20" s="52">
        <v>0</v>
      </c>
      <c r="K20" s="52">
        <v>0</v>
      </c>
      <c r="L20" s="52">
        <v>0</v>
      </c>
      <c r="M20" s="52">
        <v>0</v>
      </c>
      <c r="N20" s="52">
        <v>0</v>
      </c>
      <c r="O20" s="52">
        <v>0</v>
      </c>
    </row>
    <row r="21" spans="1:15" x14ac:dyDescent="0.35">
      <c r="A21" s="50">
        <v>18</v>
      </c>
      <c r="B21" s="51" t="s">
        <v>100</v>
      </c>
      <c r="C21" s="52">
        <v>10962.1605516866</v>
      </c>
      <c r="D21" s="52">
        <v>10916.562957066</v>
      </c>
      <c r="E21" s="52">
        <v>10918.112957066</v>
      </c>
      <c r="F21" s="52">
        <v>10954.48247054893</v>
      </c>
      <c r="G21" s="52">
        <v>10985.73147177793</v>
      </c>
      <c r="H21" s="52">
        <v>11252.435874732</v>
      </c>
      <c r="I21" s="52">
        <v>11278.940151456</v>
      </c>
      <c r="J21" s="52">
        <v>11297.063562887</v>
      </c>
      <c r="K21" s="52">
        <v>11724.071436636999</v>
      </c>
      <c r="L21" s="52">
        <v>11840.279554012999</v>
      </c>
      <c r="M21" s="52">
        <v>11825.67802338</v>
      </c>
      <c r="N21" s="52">
        <v>11818.772682015</v>
      </c>
      <c r="O21" s="52">
        <v>11813.41874092</v>
      </c>
    </row>
    <row r="22" spans="1:15" x14ac:dyDescent="0.35">
      <c r="A22" s="50">
        <v>19</v>
      </c>
      <c r="B22" s="51" t="s">
        <v>101</v>
      </c>
      <c r="C22" s="52">
        <v>2862.9017948859996</v>
      </c>
      <c r="D22" s="52">
        <v>2967.2571225969996</v>
      </c>
      <c r="E22" s="52">
        <v>2994.0896352189998</v>
      </c>
      <c r="F22" s="52">
        <v>3050.7435743999999</v>
      </c>
      <c r="G22" s="52">
        <v>3047.3733886999999</v>
      </c>
      <c r="H22" s="52">
        <v>3034.901714824</v>
      </c>
      <c r="I22" s="52">
        <v>3025.7847966519998</v>
      </c>
      <c r="J22" s="52">
        <v>3026.7846000139998</v>
      </c>
      <c r="K22" s="52">
        <v>3030.9827649619997</v>
      </c>
      <c r="L22" s="52">
        <v>2963.4754961379999</v>
      </c>
      <c r="M22" s="52">
        <v>2960.8153042569998</v>
      </c>
      <c r="N22" s="52">
        <v>2959.290450086</v>
      </c>
      <c r="O22" s="52">
        <v>2929.1930327539999</v>
      </c>
    </row>
    <row r="23" spans="1:15" x14ac:dyDescent="0.35">
      <c r="A23" s="50">
        <v>20</v>
      </c>
      <c r="B23" s="51" t="s">
        <v>102</v>
      </c>
      <c r="C23" s="52">
        <v>1695.2605899510002</v>
      </c>
      <c r="D23" s="52">
        <v>1698.166419182</v>
      </c>
      <c r="E23" s="52">
        <v>1752.1422768520001</v>
      </c>
      <c r="F23" s="52">
        <v>1755.086600006</v>
      </c>
      <c r="G23" s="52">
        <v>1747.84633736</v>
      </c>
      <c r="H23" s="52">
        <v>1758.2630345110001</v>
      </c>
      <c r="I23" s="52">
        <v>1763.8451415460001</v>
      </c>
      <c r="J23" s="52">
        <v>1761.632336075</v>
      </c>
      <c r="K23" s="52">
        <v>1851.3639519029</v>
      </c>
      <c r="L23" s="52">
        <v>1719.2094077378999</v>
      </c>
      <c r="M23" s="52">
        <v>1711.7194548759001</v>
      </c>
      <c r="N23" s="52">
        <v>1711.1831725049001</v>
      </c>
      <c r="O23" s="52">
        <v>1696.5158901289001</v>
      </c>
    </row>
    <row r="24" spans="1:15" x14ac:dyDescent="0.35">
      <c r="A24" s="50">
        <v>21</v>
      </c>
      <c r="B24" s="51" t="s">
        <v>103</v>
      </c>
      <c r="C24" s="52">
        <v>9897.4775652247499</v>
      </c>
      <c r="D24" s="52">
        <v>10185.58043491175</v>
      </c>
      <c r="E24" s="52">
        <v>10186.76985404375</v>
      </c>
      <c r="F24" s="52">
        <v>10174.91399237175</v>
      </c>
      <c r="G24" s="52">
        <v>10128.376418018759</v>
      </c>
      <c r="H24" s="52">
        <v>10185.197226914759</v>
      </c>
      <c r="I24" s="52">
        <v>10216.08704252176</v>
      </c>
      <c r="J24" s="52">
        <v>10259.932062841999</v>
      </c>
      <c r="K24" s="52">
        <v>10260.929881275999</v>
      </c>
      <c r="L24" s="52">
        <v>10284.894123141999</v>
      </c>
      <c r="M24" s="52">
        <v>10281.318564457</v>
      </c>
      <c r="N24" s="52">
        <v>10281.365483838999</v>
      </c>
      <c r="O24" s="52">
        <v>10283.624118428999</v>
      </c>
    </row>
    <row r="25" spans="1:15" x14ac:dyDescent="0.35">
      <c r="A25" s="50">
        <v>22</v>
      </c>
      <c r="B25" s="53" t="s">
        <v>104</v>
      </c>
      <c r="C25" s="54">
        <v>178728.58538507519</v>
      </c>
      <c r="D25" s="54">
        <v>180695.6995986164</v>
      </c>
      <c r="E25" s="54">
        <v>181776.66146306248</v>
      </c>
      <c r="F25" s="54">
        <v>180903.74298505331</v>
      </c>
      <c r="G25" s="54">
        <v>180169.09500562787</v>
      </c>
      <c r="H25" s="54">
        <v>180194.44901297847</v>
      </c>
      <c r="I25" s="54">
        <v>179718.51110373955</v>
      </c>
      <c r="J25" s="54">
        <v>177796.70192068303</v>
      </c>
      <c r="K25" s="54">
        <v>178305.70279518468</v>
      </c>
      <c r="L25" s="54">
        <v>179834.04510089965</v>
      </c>
      <c r="M25" s="54">
        <v>181567.58968961798</v>
      </c>
      <c r="N25" s="54">
        <v>181318.27114085952</v>
      </c>
      <c r="O25" s="54">
        <v>182181.35618284828</v>
      </c>
    </row>
    <row r="26" spans="1:15" x14ac:dyDescent="0.35">
      <c r="A26" s="50">
        <v>23</v>
      </c>
      <c r="B26" s="51" t="s">
        <v>159</v>
      </c>
      <c r="C26" s="52">
        <v>924.0801386427346</v>
      </c>
      <c r="D26" s="52">
        <v>1247.5897372008139</v>
      </c>
      <c r="E26" s="52">
        <v>1106.6904323837243</v>
      </c>
      <c r="F26" s="52">
        <v>975.78318668538577</v>
      </c>
      <c r="G26" s="52">
        <v>1110.6067529201255</v>
      </c>
      <c r="H26" s="52">
        <v>1133.1285945644754</v>
      </c>
      <c r="I26" s="52">
        <v>1004.5553949480908</v>
      </c>
      <c r="J26" s="52">
        <v>1078.9887220221426</v>
      </c>
      <c r="K26" s="52">
        <v>980.73243374729668</v>
      </c>
      <c r="L26" s="52">
        <v>1049.8018406313683</v>
      </c>
      <c r="M26" s="52">
        <v>931.45866179512598</v>
      </c>
      <c r="N26" s="52">
        <v>911.51313421886766</v>
      </c>
      <c r="O26" s="52">
        <v>1030.4341019236956</v>
      </c>
    </row>
    <row r="27" spans="1:15" x14ac:dyDescent="0.35">
      <c r="A27" s="50">
        <v>24</v>
      </c>
      <c r="B27" s="110" t="s">
        <v>160</v>
      </c>
      <c r="C27" s="52">
        <v>86.017989079077907</v>
      </c>
      <c r="D27" s="52">
        <v>85.803126540447778</v>
      </c>
      <c r="E27" s="52">
        <v>98.264485833027422</v>
      </c>
      <c r="F27" s="52">
        <v>81.724652070266302</v>
      </c>
      <c r="G27" s="52">
        <v>81.556429689896305</v>
      </c>
      <c r="H27" s="52">
        <v>72.929199648458294</v>
      </c>
      <c r="I27" s="52">
        <v>86.813221033263702</v>
      </c>
      <c r="J27" s="52">
        <v>93.569508656903707</v>
      </c>
      <c r="K27" s="52">
        <v>91.946300764063707</v>
      </c>
      <c r="L27" s="52">
        <v>92.997354962063696</v>
      </c>
      <c r="M27" s="52">
        <v>93.493877895991702</v>
      </c>
      <c r="N27" s="52">
        <v>90.455664813888305</v>
      </c>
      <c r="O27" s="52">
        <v>83.279842902672698</v>
      </c>
    </row>
    <row r="28" spans="1:15" x14ac:dyDescent="0.35">
      <c r="A28" s="50">
        <v>25</v>
      </c>
      <c r="B28" s="110" t="s">
        <v>161</v>
      </c>
      <c r="C28" s="52">
        <v>14.864187951997009</v>
      </c>
      <c r="D28" s="52">
        <v>14.79047998899701</v>
      </c>
      <c r="E28" s="52">
        <v>18.725427945</v>
      </c>
      <c r="F28" s="52">
        <v>11.947974701000001</v>
      </c>
      <c r="G28" s="52">
        <v>13.552343180000001</v>
      </c>
      <c r="H28" s="52">
        <v>8.7364500529970108</v>
      </c>
      <c r="I28" s="52">
        <v>18.3934453340025</v>
      </c>
      <c r="J28" s="52">
        <v>17.1224866470025</v>
      </c>
      <c r="K28" s="52">
        <v>14.3807743460025</v>
      </c>
      <c r="L28" s="52">
        <v>14.6198840600025</v>
      </c>
      <c r="M28" s="52">
        <v>13.9347564115</v>
      </c>
      <c r="N28" s="52">
        <v>13.51354577</v>
      </c>
      <c r="O28" s="52">
        <v>12.179859745</v>
      </c>
    </row>
    <row r="29" spans="1:15" x14ac:dyDescent="0.35">
      <c r="A29" s="50">
        <v>26</v>
      </c>
      <c r="B29" s="110" t="s">
        <v>162</v>
      </c>
      <c r="C29" s="52">
        <v>0</v>
      </c>
      <c r="D29" s="52">
        <v>0</v>
      </c>
      <c r="E29" s="52">
        <v>0</v>
      </c>
      <c r="F29" s="52">
        <v>0</v>
      </c>
      <c r="G29" s="52">
        <v>0</v>
      </c>
      <c r="H29" s="52">
        <v>0</v>
      </c>
      <c r="I29" s="52">
        <v>0</v>
      </c>
      <c r="J29" s="52">
        <v>0</v>
      </c>
      <c r="K29" s="52">
        <v>0</v>
      </c>
      <c r="L29" s="52">
        <v>0</v>
      </c>
      <c r="M29" s="52">
        <v>0</v>
      </c>
      <c r="N29" s="52">
        <v>0</v>
      </c>
      <c r="O29" s="52">
        <v>0</v>
      </c>
    </row>
    <row r="30" spans="1:15" x14ac:dyDescent="0.35">
      <c r="A30" s="50">
        <v>27</v>
      </c>
      <c r="B30" s="110" t="s">
        <v>163</v>
      </c>
      <c r="C30" s="52">
        <v>3156.4197610927004</v>
      </c>
      <c r="D30" s="52">
        <v>3216.9209242396601</v>
      </c>
      <c r="E30" s="52">
        <v>3161.7129955738801</v>
      </c>
      <c r="F30" s="52">
        <v>3035.4242717126299</v>
      </c>
      <c r="G30" s="52">
        <v>2941.21190458</v>
      </c>
      <c r="H30" s="52">
        <v>2753.0513735571062</v>
      </c>
      <c r="I30" s="52">
        <v>2788.2990566521039</v>
      </c>
      <c r="J30" s="52">
        <v>2868.5625684781039</v>
      </c>
      <c r="K30" s="52">
        <v>2890.667405484176</v>
      </c>
      <c r="L30" s="52">
        <v>3133.152741464176</v>
      </c>
      <c r="M30" s="52">
        <v>3269.6236358506785</v>
      </c>
      <c r="N30" s="52">
        <v>3146.0663646916787</v>
      </c>
      <c r="O30" s="52">
        <v>2901.9333377806784</v>
      </c>
    </row>
    <row r="31" spans="1:15" x14ac:dyDescent="0.35">
      <c r="A31" s="50">
        <v>28</v>
      </c>
      <c r="B31" s="51" t="s">
        <v>164</v>
      </c>
      <c r="C31" s="52">
        <v>92.32591109599953</v>
      </c>
      <c r="D31" s="52">
        <v>93.79399213499677</v>
      </c>
      <c r="E31" s="52">
        <v>99.911754646000006</v>
      </c>
      <c r="F31" s="52">
        <v>97.663668330000434</v>
      </c>
      <c r="G31" s="52">
        <v>100.93073124899641</v>
      </c>
      <c r="H31" s="52">
        <v>108.2735053579955</v>
      </c>
      <c r="I31" s="52">
        <v>108.45989816099689</v>
      </c>
      <c r="J31" s="52">
        <v>111.78456018400401</v>
      </c>
      <c r="K31" s="52">
        <v>189.53547211</v>
      </c>
      <c r="L31" s="52">
        <v>119.26982614900092</v>
      </c>
      <c r="M31" s="52">
        <v>198.251481877</v>
      </c>
      <c r="N31" s="52">
        <v>202.291090131</v>
      </c>
      <c r="O31" s="52">
        <v>99.795170526000007</v>
      </c>
    </row>
    <row r="32" spans="1:15" x14ac:dyDescent="0.35">
      <c r="A32" s="50">
        <v>29</v>
      </c>
      <c r="B32" s="51" t="s">
        <v>165</v>
      </c>
      <c r="C32" s="52">
        <v>297.87947877463893</v>
      </c>
      <c r="D32" s="52">
        <v>304.70660024292164</v>
      </c>
      <c r="E32" s="52">
        <v>293.04227671783451</v>
      </c>
      <c r="F32" s="52">
        <v>300.21441750224437</v>
      </c>
      <c r="G32" s="52">
        <v>318.23861843412999</v>
      </c>
      <c r="H32" s="52">
        <v>313.61719399846089</v>
      </c>
      <c r="I32" s="52">
        <v>322.47044235447459</v>
      </c>
      <c r="J32" s="52">
        <v>311.52583016965121</v>
      </c>
      <c r="K32" s="52">
        <v>327.27844032315085</v>
      </c>
      <c r="L32" s="52">
        <v>316.54351468683399</v>
      </c>
      <c r="M32" s="52">
        <v>316.45802212453748</v>
      </c>
      <c r="N32" s="52">
        <v>305.19506611035672</v>
      </c>
      <c r="O32" s="52">
        <v>309.28552340461977</v>
      </c>
    </row>
    <row r="33" spans="1:15" x14ac:dyDescent="0.35">
      <c r="A33" s="50">
        <v>30</v>
      </c>
      <c r="B33" s="51" t="s">
        <v>166</v>
      </c>
      <c r="C33" s="52">
        <v>374.15496064500002</v>
      </c>
      <c r="D33" s="52">
        <v>357.93308735699998</v>
      </c>
      <c r="E33" s="52">
        <v>347.76570949868</v>
      </c>
      <c r="F33" s="52">
        <v>324.18287877061005</v>
      </c>
      <c r="G33" s="52">
        <v>344.04193256469017</v>
      </c>
      <c r="H33" s="52">
        <v>306.77524681500017</v>
      </c>
      <c r="I33" s="52">
        <v>255.68912180359018</v>
      </c>
      <c r="J33" s="52">
        <v>261.21769347290018</v>
      </c>
      <c r="K33" s="52">
        <v>302.78237521599999</v>
      </c>
      <c r="L33" s="52">
        <v>330.96160190595975</v>
      </c>
      <c r="M33" s="52">
        <v>351.06038941944007</v>
      </c>
      <c r="N33" s="52">
        <v>330.75835259948957</v>
      </c>
      <c r="O33" s="52">
        <v>282.27823403605959</v>
      </c>
    </row>
    <row r="34" spans="1:15" x14ac:dyDescent="0.35">
      <c r="A34" s="50">
        <v>31</v>
      </c>
      <c r="B34" s="51" t="s">
        <v>167</v>
      </c>
      <c r="C34" s="52">
        <v>2446.35107463751</v>
      </c>
      <c r="D34" s="52">
        <v>2284.8761879843091</v>
      </c>
      <c r="E34" s="52">
        <v>2304.5570237675925</v>
      </c>
      <c r="F34" s="52">
        <v>2251.4301981090448</v>
      </c>
      <c r="G34" s="52">
        <v>2077.8604610115335</v>
      </c>
      <c r="H34" s="52">
        <v>1976.2833069115327</v>
      </c>
      <c r="I34" s="52">
        <v>2232.6749831508746</v>
      </c>
      <c r="J34" s="52">
        <v>2304.116903547143</v>
      </c>
      <c r="K34" s="52">
        <v>2429.2540287992297</v>
      </c>
      <c r="L34" s="52">
        <v>2676.1274325632526</v>
      </c>
      <c r="M34" s="52">
        <v>2443.4703202080832</v>
      </c>
      <c r="N34" s="52">
        <v>2369.4307857458857</v>
      </c>
      <c r="O34" s="52">
        <v>2531.4710594222856</v>
      </c>
    </row>
    <row r="35" spans="1:15" x14ac:dyDescent="0.35">
      <c r="A35" s="50">
        <v>32</v>
      </c>
      <c r="B35" s="51" t="s">
        <v>168</v>
      </c>
      <c r="C35" s="52">
        <v>27.403554426279999</v>
      </c>
      <c r="D35" s="52">
        <v>31.754663625279999</v>
      </c>
      <c r="E35" s="52">
        <v>35.297697641279996</v>
      </c>
      <c r="F35" s="52">
        <v>35.601864200279998</v>
      </c>
      <c r="G35" s="52">
        <v>46.210066523279998</v>
      </c>
      <c r="H35" s="52">
        <v>37.012061513279995</v>
      </c>
      <c r="I35" s="52">
        <v>22.187043366279998</v>
      </c>
      <c r="J35" s="52">
        <v>22.962952773310001</v>
      </c>
      <c r="K35" s="52">
        <v>20.690830414279997</v>
      </c>
      <c r="L35" s="52">
        <v>9.3164649842800014</v>
      </c>
      <c r="M35" s="52">
        <v>22.586524023279999</v>
      </c>
      <c r="N35" s="52">
        <v>21.764316776279998</v>
      </c>
      <c r="O35" s="52">
        <v>99.903549228279999</v>
      </c>
    </row>
    <row r="36" spans="1:15" x14ac:dyDescent="0.35">
      <c r="A36" s="50">
        <v>33</v>
      </c>
      <c r="B36" s="53" t="s">
        <v>169</v>
      </c>
      <c r="C36" s="54">
        <v>7419.4970563459374</v>
      </c>
      <c r="D36" s="54">
        <v>7638.168799314426</v>
      </c>
      <c r="E36" s="54">
        <v>7465.9678040070185</v>
      </c>
      <c r="F36" s="54">
        <v>7113.9731120814622</v>
      </c>
      <c r="G36" s="54">
        <v>7034.2092401526506</v>
      </c>
      <c r="H36" s="54">
        <v>6709.8069324193057</v>
      </c>
      <c r="I36" s="54">
        <v>6839.5426068036777</v>
      </c>
      <c r="J36" s="54">
        <v>7069.8512259511608</v>
      </c>
      <c r="K36" s="54">
        <v>7247.2680612041977</v>
      </c>
      <c r="L36" s="54">
        <v>7742.790661406937</v>
      </c>
      <c r="M36" s="54">
        <v>7640.3376696056348</v>
      </c>
      <c r="N36" s="54">
        <v>7390.9883208574483</v>
      </c>
      <c r="O36" s="54">
        <v>7350.560678969292</v>
      </c>
    </row>
    <row r="37" spans="1:15" x14ac:dyDescent="0.35">
      <c r="A37" s="50">
        <v>34</v>
      </c>
      <c r="B37" s="51" t="s">
        <v>170</v>
      </c>
      <c r="C37" s="52">
        <v>348.16846913185668</v>
      </c>
      <c r="D37" s="52">
        <v>347.26955443822578</v>
      </c>
      <c r="E37" s="52">
        <v>346.25943575412998</v>
      </c>
      <c r="F37" s="52">
        <v>346.23865952276662</v>
      </c>
      <c r="G37" s="52">
        <v>345.7682933706833</v>
      </c>
      <c r="H37" s="52">
        <v>344.48544153159997</v>
      </c>
      <c r="I37" s="52">
        <v>340.84866846131501</v>
      </c>
      <c r="J37" s="52">
        <v>340.52821886887</v>
      </c>
      <c r="K37" s="52">
        <v>347.24675243642508</v>
      </c>
      <c r="L37" s="52">
        <v>348.52757332922499</v>
      </c>
      <c r="M37" s="52">
        <v>348.16860525153504</v>
      </c>
      <c r="N37" s="52">
        <v>345.21367727608998</v>
      </c>
      <c r="O37" s="52">
        <v>344.24370845190498</v>
      </c>
    </row>
    <row r="38" spans="1:15" x14ac:dyDescent="0.35">
      <c r="A38" s="50">
        <v>35</v>
      </c>
      <c r="B38" s="51" t="s">
        <v>171</v>
      </c>
      <c r="C38" s="52">
        <v>13.911099018861101</v>
      </c>
      <c r="D38" s="52">
        <v>13.979426952055549</v>
      </c>
      <c r="E38" s="52">
        <v>14.87314487525</v>
      </c>
      <c r="F38" s="52">
        <v>15.684933333166681</v>
      </c>
      <c r="G38" s="52">
        <v>15.977453381083331</v>
      </c>
      <c r="H38" s="52">
        <v>16.520499412999992</v>
      </c>
      <c r="I38" s="52">
        <v>16.986692985583339</v>
      </c>
      <c r="J38" s="52">
        <v>16.493129877166659</v>
      </c>
      <c r="K38" s="52">
        <v>15.541315568749978</v>
      </c>
      <c r="L38" s="52">
        <v>15.075222728666661</v>
      </c>
      <c r="M38" s="52">
        <v>14.58761140291665</v>
      </c>
      <c r="N38" s="52">
        <v>14.260329236499999</v>
      </c>
      <c r="O38" s="52">
        <v>14.412265917083339</v>
      </c>
    </row>
    <row r="39" spans="1:15" x14ac:dyDescent="0.35">
      <c r="A39" s="50">
        <v>36</v>
      </c>
      <c r="B39" s="51" t="s">
        <v>172</v>
      </c>
      <c r="C39" s="52">
        <v>22.891780068635558</v>
      </c>
      <c r="D39" s="52">
        <v>22.784253200461855</v>
      </c>
      <c r="E39" s="52">
        <v>22.557025072179961</v>
      </c>
      <c r="F39" s="52">
        <v>22.297448763936661</v>
      </c>
      <c r="G39" s="52">
        <v>22.012522292357009</v>
      </c>
      <c r="H39" s="52">
        <v>22.524429703662189</v>
      </c>
      <c r="I39" s="52">
        <v>21.986373482774429</v>
      </c>
      <c r="J39" s="52">
        <v>21.721384490292248</v>
      </c>
      <c r="K39" s="52">
        <v>21.590755686407771</v>
      </c>
      <c r="L39" s="52">
        <v>20.994111518668916</v>
      </c>
      <c r="M39" s="52">
        <v>20.71512258238447</v>
      </c>
      <c r="N39" s="52">
        <v>20.062116854576626</v>
      </c>
      <c r="O39" s="52">
        <v>20.024113315045533</v>
      </c>
    </row>
    <row r="40" spans="1:15" x14ac:dyDescent="0.35">
      <c r="A40" s="50">
        <v>37</v>
      </c>
      <c r="B40" s="51" t="s">
        <v>173</v>
      </c>
      <c r="C40" s="52">
        <v>12.51309269673221</v>
      </c>
      <c r="D40" s="52">
        <v>12.115120270826761</v>
      </c>
      <c r="E40" s="52">
        <v>11.718390737256639</v>
      </c>
      <c r="F40" s="52">
        <v>12.22745893935719</v>
      </c>
      <c r="G40" s="52">
        <v>11.84000351870176</v>
      </c>
      <c r="H40" s="52">
        <v>14.36660967843719</v>
      </c>
      <c r="I40" s="52">
        <v>14.327487855054448</v>
      </c>
      <c r="J40" s="52">
        <v>14.273684933037732</v>
      </c>
      <c r="K40" s="52">
        <v>13.98566783464222</v>
      </c>
      <c r="L40" s="52">
        <v>13.821373450934761</v>
      </c>
      <c r="M40" s="52">
        <v>13.489853281397</v>
      </c>
      <c r="N40" s="52">
        <v>12.178932555751421</v>
      </c>
      <c r="O40" s="52">
        <v>11.87781534600478</v>
      </c>
    </row>
    <row r="41" spans="1:15" x14ac:dyDescent="0.35">
      <c r="A41" s="50">
        <v>38</v>
      </c>
      <c r="B41" s="51" t="s">
        <v>174</v>
      </c>
      <c r="C41" s="52">
        <v>5.9590232109999999</v>
      </c>
      <c r="D41" s="52">
        <v>5.6225562480000004</v>
      </c>
      <c r="E41" s="52">
        <v>6.49860857</v>
      </c>
      <c r="F41" s="52">
        <v>5.4829127990000002</v>
      </c>
      <c r="G41" s="52">
        <v>5.383198631</v>
      </c>
      <c r="H41" s="52">
        <v>6.1254252779999998</v>
      </c>
      <c r="I41" s="52">
        <v>5.8652040980000004</v>
      </c>
      <c r="J41" s="52">
        <v>5.6262559200000002</v>
      </c>
      <c r="K41" s="52">
        <v>7.6316381389999997</v>
      </c>
      <c r="L41" s="52">
        <v>7.2600527509999999</v>
      </c>
      <c r="M41" s="52">
        <v>6.8785610999999998</v>
      </c>
      <c r="N41" s="52">
        <v>6.5765952649999999</v>
      </c>
      <c r="O41" s="52">
        <v>6.4080402836900001</v>
      </c>
    </row>
    <row r="42" spans="1:15" x14ac:dyDescent="0.35">
      <c r="A42" s="50">
        <v>39</v>
      </c>
      <c r="B42" s="53" t="s">
        <v>175</v>
      </c>
      <c r="C42" s="54">
        <v>403.44346412708558</v>
      </c>
      <c r="D42" s="54">
        <v>401.77091110957002</v>
      </c>
      <c r="E42" s="54">
        <v>401.9066050088166</v>
      </c>
      <c r="F42" s="54">
        <v>401.93141335822719</v>
      </c>
      <c r="G42" s="54">
        <v>400.98147119382548</v>
      </c>
      <c r="H42" s="54">
        <v>404.02240560469937</v>
      </c>
      <c r="I42" s="54">
        <v>400.01442688272726</v>
      </c>
      <c r="J42" s="54">
        <v>398.64267408936666</v>
      </c>
      <c r="K42" s="54">
        <v>405.99612966522488</v>
      </c>
      <c r="L42" s="54">
        <v>405.6783337784953</v>
      </c>
      <c r="M42" s="54">
        <v>403.83975361823309</v>
      </c>
      <c r="N42" s="54">
        <v>398.29165118791798</v>
      </c>
      <c r="O42" s="54">
        <v>396.9659433137287</v>
      </c>
    </row>
    <row r="43" spans="1:15" x14ac:dyDescent="0.35">
      <c r="A43" s="50">
        <v>40</v>
      </c>
      <c r="B43" s="53" t="s">
        <v>176</v>
      </c>
      <c r="C43" s="54">
        <v>648.86585450300004</v>
      </c>
      <c r="D43" s="54">
        <v>598.52039222200005</v>
      </c>
      <c r="E43" s="54">
        <v>545.05843023200009</v>
      </c>
      <c r="F43" s="54">
        <v>551.69294746300011</v>
      </c>
      <c r="G43" s="54">
        <v>606.54967072799991</v>
      </c>
      <c r="H43" s="54">
        <v>546.34737590100008</v>
      </c>
      <c r="I43" s="54">
        <v>518.44073717200001</v>
      </c>
      <c r="J43" s="54">
        <v>524.40347443999997</v>
      </c>
      <c r="K43" s="54">
        <v>535.19895350999991</v>
      </c>
      <c r="L43" s="54">
        <v>622.07714013499992</v>
      </c>
      <c r="M43" s="54">
        <v>640.20809339800007</v>
      </c>
      <c r="N43" s="54">
        <v>610.2040724310001</v>
      </c>
      <c r="O43" s="54">
        <v>617.27255988050001</v>
      </c>
    </row>
    <row r="44" spans="1:15" x14ac:dyDescent="0.35">
      <c r="A44" s="50">
        <v>41</v>
      </c>
      <c r="B44" s="53" t="s">
        <v>177</v>
      </c>
      <c r="C44" s="54">
        <v>187200.39176005108</v>
      </c>
      <c r="D44" s="54">
        <v>189334.1597012624</v>
      </c>
      <c r="E44" s="54">
        <v>190189.59430231023</v>
      </c>
      <c r="F44" s="54">
        <v>188971.34045795596</v>
      </c>
      <c r="G44" s="54">
        <v>188210.8353877023</v>
      </c>
      <c r="H44" s="54">
        <v>187854.62572690353</v>
      </c>
      <c r="I44" s="54">
        <v>187476.50887459796</v>
      </c>
      <c r="J44" s="54">
        <v>185789.59929516353</v>
      </c>
      <c r="K44" s="54">
        <v>186494.16593956412</v>
      </c>
      <c r="L44" s="54">
        <v>188604.59123622012</v>
      </c>
      <c r="M44" s="54">
        <v>190251.97520623988</v>
      </c>
      <c r="N44" s="54">
        <v>189717.75518533587</v>
      </c>
      <c r="O44" s="54">
        <v>190546.15536501197</v>
      </c>
    </row>
    <row r="45" spans="1:15" x14ac:dyDescent="0.35">
      <c r="A45" s="50">
        <v>42</v>
      </c>
      <c r="B45" s="51" t="s">
        <v>178</v>
      </c>
      <c r="C45" s="52">
        <v>136.00102997000002</v>
      </c>
      <c r="D45" s="52">
        <v>128.473401897</v>
      </c>
      <c r="E45" s="52">
        <v>124.735565459</v>
      </c>
      <c r="F45" s="52">
        <v>110.119060113</v>
      </c>
      <c r="G45" s="52">
        <v>101.450717572</v>
      </c>
      <c r="H45" s="52">
        <v>188.801263388</v>
      </c>
      <c r="I45" s="52">
        <v>188.341947232</v>
      </c>
      <c r="J45" s="52">
        <v>187.27204788500001</v>
      </c>
      <c r="K45" s="52">
        <v>117.37617713799999</v>
      </c>
      <c r="L45" s="52">
        <v>184.02374586014002</v>
      </c>
      <c r="M45" s="52">
        <v>136.61387854899999</v>
      </c>
      <c r="N45" s="52">
        <v>139.33930113700001</v>
      </c>
      <c r="O45" s="52">
        <v>135.34180953999999</v>
      </c>
    </row>
    <row r="46" spans="1:15" x14ac:dyDescent="0.35">
      <c r="A46" s="50">
        <v>43</v>
      </c>
      <c r="B46" s="51" t="s">
        <v>179</v>
      </c>
      <c r="C46" s="52">
        <v>3.2086200000000002E-2</v>
      </c>
      <c r="D46" s="52">
        <v>4.4283400000000001E-2</v>
      </c>
      <c r="E46" s="52">
        <v>4.4283400000000001E-2</v>
      </c>
      <c r="F46" s="52">
        <v>0</v>
      </c>
      <c r="G46" s="52">
        <v>0</v>
      </c>
      <c r="H46" s="52">
        <v>0</v>
      </c>
      <c r="I46" s="52">
        <v>0</v>
      </c>
      <c r="J46" s="52">
        <v>0</v>
      </c>
      <c r="K46" s="52">
        <v>0</v>
      </c>
      <c r="L46" s="52">
        <v>0</v>
      </c>
      <c r="M46" s="52">
        <v>0</v>
      </c>
      <c r="N46" s="52">
        <v>0.39369268299999999</v>
      </c>
      <c r="O46" s="52">
        <v>0</v>
      </c>
    </row>
    <row r="47" spans="1:15" x14ac:dyDescent="0.35">
      <c r="A47" s="50">
        <v>44</v>
      </c>
      <c r="B47" s="51" t="s">
        <v>180</v>
      </c>
      <c r="C47" s="52">
        <v>191.66466411323998</v>
      </c>
      <c r="D47" s="52">
        <v>165.30571611066</v>
      </c>
      <c r="E47" s="52">
        <v>270.08170773945</v>
      </c>
      <c r="F47" s="52">
        <v>195.33756139405</v>
      </c>
      <c r="G47" s="52">
        <v>398.06056029722998</v>
      </c>
      <c r="H47" s="52">
        <v>91.597192499000002</v>
      </c>
      <c r="I47" s="52">
        <v>91.248008723578764</v>
      </c>
      <c r="J47" s="52">
        <v>86.388851467349895</v>
      </c>
      <c r="K47" s="52">
        <v>139.73832549307014</v>
      </c>
      <c r="L47" s="52">
        <v>80.946019130090136</v>
      </c>
      <c r="M47" s="52">
        <v>50.508544543529929</v>
      </c>
      <c r="N47" s="52">
        <v>78.702069392439995</v>
      </c>
      <c r="O47" s="52">
        <v>88.663024360170141</v>
      </c>
    </row>
    <row r="48" spans="1:15" x14ac:dyDescent="0.35">
      <c r="A48" s="50">
        <v>45</v>
      </c>
      <c r="B48" s="51" t="s">
        <v>181</v>
      </c>
      <c r="C48" s="52">
        <v>4.3089840000000001E-3</v>
      </c>
      <c r="D48" s="52">
        <v>1.6041812999999999E-2</v>
      </c>
      <c r="E48" s="52">
        <v>1.6041812999999999E-2</v>
      </c>
      <c r="F48" s="52">
        <v>2.4659780999999999E-2</v>
      </c>
      <c r="G48" s="52">
        <v>2.4659780999999999E-2</v>
      </c>
      <c r="H48" s="52">
        <v>0</v>
      </c>
      <c r="I48" s="52">
        <v>0</v>
      </c>
      <c r="J48" s="52">
        <v>0</v>
      </c>
      <c r="K48" s="52">
        <v>0</v>
      </c>
      <c r="L48" s="52">
        <v>0</v>
      </c>
      <c r="M48" s="52">
        <v>0</v>
      </c>
      <c r="N48" s="52">
        <v>0</v>
      </c>
      <c r="O48" s="52">
        <v>0</v>
      </c>
    </row>
    <row r="49" spans="1:15" x14ac:dyDescent="0.35">
      <c r="A49" s="50">
        <v>46</v>
      </c>
      <c r="B49" s="51" t="s">
        <v>182</v>
      </c>
      <c r="C49" s="52">
        <v>395.82262301086109</v>
      </c>
      <c r="D49" s="52">
        <v>368.68457054824552</v>
      </c>
      <c r="E49" s="52">
        <v>336.66248285533004</v>
      </c>
      <c r="F49" s="52">
        <v>328.44234134389444</v>
      </c>
      <c r="G49" s="52">
        <v>293.40464245519883</v>
      </c>
      <c r="H49" s="52">
        <v>263.92325071813326</v>
      </c>
      <c r="I49" s="52">
        <v>313.3014426624278</v>
      </c>
      <c r="J49" s="52">
        <v>486.32248487903223</v>
      </c>
      <c r="K49" s="52">
        <v>462.2371003054966</v>
      </c>
      <c r="L49" s="52">
        <v>443.63302640406113</v>
      </c>
      <c r="M49" s="52">
        <v>431.88468149481548</v>
      </c>
      <c r="N49" s="52">
        <v>407.91601091849992</v>
      </c>
      <c r="O49" s="52">
        <v>387.20781507847795</v>
      </c>
    </row>
    <row r="50" spans="1:15" x14ac:dyDescent="0.35">
      <c r="A50" s="50">
        <v>47</v>
      </c>
      <c r="B50" s="51" t="s">
        <v>183</v>
      </c>
      <c r="C50" s="52">
        <v>218.89459784728325</v>
      </c>
      <c r="D50" s="52">
        <v>229.79926818561304</v>
      </c>
      <c r="E50" s="52">
        <v>249.75609856519443</v>
      </c>
      <c r="F50" s="52">
        <v>245.83376872979878</v>
      </c>
      <c r="G50" s="52">
        <v>247.78276378832342</v>
      </c>
      <c r="H50" s="52">
        <v>263.27734223826712</v>
      </c>
      <c r="I50" s="52">
        <v>255.32261827711784</v>
      </c>
      <c r="J50" s="52">
        <v>258.90216919780943</v>
      </c>
      <c r="K50" s="52">
        <v>241.49617297733823</v>
      </c>
      <c r="L50" s="52">
        <v>232.35135867880732</v>
      </c>
      <c r="M50" s="52">
        <v>226.92633573803522</v>
      </c>
      <c r="N50" s="52">
        <v>227.67745472365166</v>
      </c>
      <c r="O50" s="52">
        <v>211.5189601275971</v>
      </c>
    </row>
    <row r="51" spans="1:15" x14ac:dyDescent="0.35">
      <c r="A51" s="50">
        <v>48</v>
      </c>
      <c r="B51" s="51" t="s">
        <v>184</v>
      </c>
      <c r="C51" s="52">
        <v>366.00372846111094</v>
      </c>
      <c r="D51" s="52">
        <v>360.48065158455086</v>
      </c>
      <c r="E51" s="52">
        <v>355.6484237706336</v>
      </c>
      <c r="F51" s="52">
        <v>344.579901365968</v>
      </c>
      <c r="G51" s="52">
        <v>337.67821239462802</v>
      </c>
      <c r="H51" s="52">
        <v>395.14913036228995</v>
      </c>
      <c r="I51" s="52">
        <v>362.20689788336335</v>
      </c>
      <c r="J51" s="52">
        <v>358.22976089527896</v>
      </c>
      <c r="K51" s="52">
        <v>424.55551870142091</v>
      </c>
      <c r="L51" s="52">
        <v>416.21384673464331</v>
      </c>
      <c r="M51" s="52">
        <v>412.61153875818894</v>
      </c>
      <c r="N51" s="52">
        <v>405.52445136069798</v>
      </c>
      <c r="O51" s="52">
        <v>392.82592159467998</v>
      </c>
    </row>
    <row r="52" spans="1:15" ht="20" x14ac:dyDescent="0.35">
      <c r="A52" s="50">
        <v>49</v>
      </c>
      <c r="B52" s="108" t="s">
        <v>185</v>
      </c>
      <c r="C52" s="54">
        <v>1308.4230385864953</v>
      </c>
      <c r="D52" s="54">
        <v>1252.803933539069</v>
      </c>
      <c r="E52" s="54">
        <v>1336.9446036026081</v>
      </c>
      <c r="F52" s="54">
        <v>1224.3372927277117</v>
      </c>
      <c r="G52" s="54">
        <v>1378.4015562883803</v>
      </c>
      <c r="H52" s="54">
        <v>1202.7481792056908</v>
      </c>
      <c r="I52" s="54">
        <v>1210.4209147784875</v>
      </c>
      <c r="J52" s="54">
        <v>1377.1153143244703</v>
      </c>
      <c r="K52" s="54">
        <v>1385.4032946153263</v>
      </c>
      <c r="L52" s="54">
        <v>1357.1679968077417</v>
      </c>
      <c r="M52" s="54">
        <v>1258.5449790835701</v>
      </c>
      <c r="N52" s="54">
        <v>1259.5529802152892</v>
      </c>
      <c r="O52" s="54">
        <v>1215.5575307009256</v>
      </c>
    </row>
    <row r="53" spans="1:15" x14ac:dyDescent="0.35">
      <c r="A53" s="50">
        <v>50</v>
      </c>
      <c r="B53" s="53" t="s">
        <v>186</v>
      </c>
      <c r="C53" s="54">
        <v>185891.96872146468</v>
      </c>
      <c r="D53" s="54">
        <v>188081.35576772329</v>
      </c>
      <c r="E53" s="54">
        <v>188852.64969870771</v>
      </c>
      <c r="F53" s="54">
        <v>187747.00316522826</v>
      </c>
      <c r="G53" s="54">
        <v>186832.43383141397</v>
      </c>
      <c r="H53" s="54">
        <v>186651.8775476978</v>
      </c>
      <c r="I53" s="54">
        <v>186266.08795981947</v>
      </c>
      <c r="J53" s="54">
        <v>184412.48398083905</v>
      </c>
      <c r="K53" s="54">
        <v>185108.76264494882</v>
      </c>
      <c r="L53" s="54">
        <v>187247.42323941234</v>
      </c>
      <c r="M53" s="54">
        <v>188993.43022715626</v>
      </c>
      <c r="N53" s="54">
        <v>188458.20220512059</v>
      </c>
      <c r="O53" s="54">
        <v>189330.59783431096</v>
      </c>
    </row>
    <row r="55" spans="1:15" x14ac:dyDescent="0.35">
      <c r="C55" s="43"/>
      <c r="D55" s="43"/>
      <c r="E55" s="43"/>
      <c r="F55" s="43"/>
      <c r="G55" s="43"/>
      <c r="H55" s="43"/>
      <c r="I55" s="43"/>
      <c r="J55" s="43"/>
      <c r="K55" s="43"/>
      <c r="L55" s="43"/>
      <c r="M55" s="43"/>
      <c r="N55" s="43"/>
      <c r="O55" s="43" t="s">
        <v>77</v>
      </c>
    </row>
    <row r="56" spans="1:15" x14ac:dyDescent="0.35">
      <c r="B56" s="124" t="s">
        <v>223</v>
      </c>
    </row>
    <row r="57" spans="1:15" x14ac:dyDescent="0.35">
      <c r="A57" s="105" t="s">
        <v>156</v>
      </c>
      <c r="B57" s="105" t="s">
        <v>157</v>
      </c>
      <c r="C57" s="106">
        <v>45504</v>
      </c>
      <c r="D57" s="106">
        <v>45535</v>
      </c>
      <c r="E57" s="106">
        <v>45565</v>
      </c>
      <c r="F57" s="106">
        <v>45596</v>
      </c>
      <c r="G57" s="106">
        <v>45626</v>
      </c>
      <c r="H57" s="106">
        <v>45657</v>
      </c>
      <c r="I57" s="106">
        <v>45688</v>
      </c>
      <c r="J57" s="106">
        <v>45716</v>
      </c>
      <c r="K57" s="106">
        <v>45747</v>
      </c>
      <c r="L57" s="106">
        <v>45777</v>
      </c>
      <c r="M57" s="106">
        <v>45808</v>
      </c>
      <c r="N57" s="106">
        <v>45838</v>
      </c>
      <c r="O57" s="106">
        <v>45869</v>
      </c>
    </row>
    <row r="58" spans="1:15" x14ac:dyDescent="0.35">
      <c r="A58" s="50">
        <v>1</v>
      </c>
      <c r="B58" s="51" t="s">
        <v>83</v>
      </c>
      <c r="C58" s="52">
        <v>19.556179964999998</v>
      </c>
      <c r="D58" s="52">
        <v>6.7314666230000002</v>
      </c>
      <c r="E58" s="52">
        <v>11.485345444</v>
      </c>
      <c r="F58" s="52">
        <v>5.0562976040000001</v>
      </c>
      <c r="G58" s="52">
        <v>7.4218332739999999</v>
      </c>
      <c r="H58" s="52">
        <v>3.850130461</v>
      </c>
      <c r="I58" s="52">
        <v>9.2760018360000007</v>
      </c>
      <c r="J58" s="52">
        <v>6.9221176680000003</v>
      </c>
      <c r="K58" s="52">
        <v>1.018338607</v>
      </c>
      <c r="L58" s="52">
        <v>1.2898430860000001</v>
      </c>
      <c r="M58" s="52">
        <v>0.392580875</v>
      </c>
      <c r="N58" s="52">
        <v>0</v>
      </c>
      <c r="O58" s="52">
        <v>0</v>
      </c>
    </row>
    <row r="59" spans="1:15" x14ac:dyDescent="0.35">
      <c r="A59" s="50">
        <v>2</v>
      </c>
      <c r="B59" s="51" t="s">
        <v>84</v>
      </c>
      <c r="C59" s="52">
        <v>803.08406114000002</v>
      </c>
      <c r="D59" s="52">
        <v>1361.1406956119999</v>
      </c>
      <c r="E59" s="52">
        <v>1475.379556658</v>
      </c>
      <c r="F59" s="52">
        <v>924.67485490000001</v>
      </c>
      <c r="G59" s="52">
        <v>984.05094778399996</v>
      </c>
      <c r="H59" s="52">
        <v>883.03179042700003</v>
      </c>
      <c r="I59" s="52">
        <v>1165.230593686</v>
      </c>
      <c r="J59" s="52">
        <v>1189.8384741729999</v>
      </c>
      <c r="K59" s="52">
        <v>595.92843054900004</v>
      </c>
      <c r="L59" s="52">
        <v>1057.572306199</v>
      </c>
      <c r="M59" s="52">
        <v>1114.948952598</v>
      </c>
      <c r="N59" s="52">
        <v>1543.0607125179999</v>
      </c>
      <c r="O59" s="52">
        <v>1179.1915054399999</v>
      </c>
    </row>
    <row r="60" spans="1:15" x14ac:dyDescent="0.35">
      <c r="A60" s="50">
        <v>3</v>
      </c>
      <c r="B60" s="51" t="s">
        <v>85</v>
      </c>
      <c r="C60" s="52">
        <v>13414.09441552403</v>
      </c>
      <c r="D60" s="52">
        <v>14536.405255970032</v>
      </c>
      <c r="E60" s="52">
        <v>15785.373586027999</v>
      </c>
      <c r="F60" s="52">
        <v>14904.289442785001</v>
      </c>
      <c r="G60" s="52">
        <v>14521.671315128</v>
      </c>
      <c r="H60" s="52">
        <v>14842.814504235999</v>
      </c>
      <c r="I60" s="52">
        <v>13240.700461095001</v>
      </c>
      <c r="J60" s="52">
        <v>13950.027016892</v>
      </c>
      <c r="K60" s="52">
        <v>13303.483034655001</v>
      </c>
      <c r="L60" s="52">
        <v>13509.3647519933</v>
      </c>
      <c r="M60" s="52">
        <v>14775.401363985151</v>
      </c>
      <c r="N60" s="52">
        <v>16484.025687633501</v>
      </c>
      <c r="O60" s="52">
        <v>17354.917363125438</v>
      </c>
    </row>
    <row r="61" spans="1:15" x14ac:dyDescent="0.35">
      <c r="A61" s="50">
        <v>4</v>
      </c>
      <c r="B61" s="51" t="s">
        <v>86</v>
      </c>
      <c r="C61" s="52">
        <v>0</v>
      </c>
      <c r="D61" s="52">
        <v>0</v>
      </c>
      <c r="E61" s="52">
        <v>0</v>
      </c>
      <c r="F61" s="52">
        <v>0</v>
      </c>
      <c r="G61" s="52">
        <v>0</v>
      </c>
      <c r="H61" s="52">
        <v>0</v>
      </c>
      <c r="I61" s="52">
        <v>0</v>
      </c>
      <c r="J61" s="52">
        <v>0</v>
      </c>
      <c r="K61" s="52">
        <v>0</v>
      </c>
      <c r="L61" s="52">
        <v>0</v>
      </c>
      <c r="M61" s="52">
        <v>0</v>
      </c>
      <c r="N61" s="52">
        <v>0</v>
      </c>
      <c r="O61" s="52">
        <v>0</v>
      </c>
    </row>
    <row r="62" spans="1:15" x14ac:dyDescent="0.35">
      <c r="A62" s="50">
        <v>5</v>
      </c>
      <c r="B62" s="51" t="s">
        <v>87</v>
      </c>
      <c r="C62" s="52">
        <v>848.08655240799999</v>
      </c>
      <c r="D62" s="52">
        <v>1184.5116228080001</v>
      </c>
      <c r="E62" s="52">
        <v>1455.4541696270001</v>
      </c>
      <c r="F62" s="52">
        <v>1915.2206789449999</v>
      </c>
      <c r="G62" s="52">
        <v>2246.0288517104627</v>
      </c>
      <c r="H62" s="52">
        <v>2465.6240390080029</v>
      </c>
      <c r="I62" s="52">
        <v>2328.3321410037402</v>
      </c>
      <c r="J62" s="52">
        <v>2353.6936938539998</v>
      </c>
      <c r="K62" s="52">
        <v>2387.9107524929468</v>
      </c>
      <c r="L62" s="52">
        <v>2251.257668075662</v>
      </c>
      <c r="M62" s="52">
        <v>1968.3120791225881</v>
      </c>
      <c r="N62" s="52">
        <v>1691.082094467389</v>
      </c>
      <c r="O62" s="52">
        <v>1373.252803204452</v>
      </c>
    </row>
    <row r="63" spans="1:15" x14ac:dyDescent="0.35">
      <c r="A63" s="50">
        <v>6</v>
      </c>
      <c r="B63" s="51" t="s">
        <v>88</v>
      </c>
      <c r="C63" s="52">
        <v>73341.624004928686</v>
      </c>
      <c r="D63" s="52">
        <v>72910.871216806772</v>
      </c>
      <c r="E63" s="52">
        <v>72603.173240832068</v>
      </c>
      <c r="F63" s="52">
        <v>72514.067120824431</v>
      </c>
      <c r="G63" s="52">
        <v>73284.041740167071</v>
      </c>
      <c r="H63" s="52">
        <v>73386.457464990279</v>
      </c>
      <c r="I63" s="52">
        <v>74051.269032902725</v>
      </c>
      <c r="J63" s="52">
        <v>73780.904394236393</v>
      </c>
      <c r="K63" s="52">
        <v>74172.993850233994</v>
      </c>
      <c r="L63" s="52">
        <v>74752.031195744625</v>
      </c>
      <c r="M63" s="52">
        <v>75040.664663958931</v>
      </c>
      <c r="N63" s="52">
        <v>74503.248292282093</v>
      </c>
      <c r="O63" s="52">
        <v>74688.387496453623</v>
      </c>
    </row>
    <row r="64" spans="1:15" x14ac:dyDescent="0.35">
      <c r="A64" s="50">
        <v>7</v>
      </c>
      <c r="B64" s="51" t="s">
        <v>89</v>
      </c>
      <c r="C64" s="52">
        <v>16918.048110856271</v>
      </c>
      <c r="D64" s="52">
        <v>17361.003221382529</v>
      </c>
      <c r="E64" s="52">
        <v>17082.561278283909</v>
      </c>
      <c r="F64" s="52">
        <v>17146.984552907779</v>
      </c>
      <c r="G64" s="52">
        <v>16093.18460286954</v>
      </c>
      <c r="H64" s="52">
        <v>15988.241726708988</v>
      </c>
      <c r="I64" s="52">
        <v>15880.267517261731</v>
      </c>
      <c r="J64" s="52">
        <v>13732.981457613112</v>
      </c>
      <c r="K64" s="52">
        <v>14378.899302149839</v>
      </c>
      <c r="L64" s="52">
        <v>15076.30180382107</v>
      </c>
      <c r="M64" s="52">
        <v>15504.460749371761</v>
      </c>
      <c r="N64" s="52">
        <v>14399.861826993078</v>
      </c>
      <c r="O64" s="52">
        <v>14822.01436898799</v>
      </c>
    </row>
    <row r="65" spans="1:15" x14ac:dyDescent="0.35">
      <c r="A65" s="50">
        <v>8</v>
      </c>
      <c r="B65" s="51" t="s">
        <v>90</v>
      </c>
      <c r="C65" s="52">
        <v>37003.171008734702</v>
      </c>
      <c r="D65" s="52">
        <v>36512.041039931501</v>
      </c>
      <c r="E65" s="52">
        <v>36291.790549333717</v>
      </c>
      <c r="F65" s="52">
        <v>36286.163052485485</v>
      </c>
      <c r="G65" s="52">
        <v>35961.261707535734</v>
      </c>
      <c r="H65" s="52">
        <v>35506.640124613485</v>
      </c>
      <c r="I65" s="52">
        <v>35848.008419085192</v>
      </c>
      <c r="J65" s="52">
        <v>35607.176593865028</v>
      </c>
      <c r="K65" s="52">
        <v>35615.135964574547</v>
      </c>
      <c r="L65" s="52">
        <v>35108.110449928769</v>
      </c>
      <c r="M65" s="52">
        <v>34887.832353007318</v>
      </c>
      <c r="N65" s="52">
        <v>34647.320295274789</v>
      </c>
      <c r="O65" s="52">
        <v>34097.326335645615</v>
      </c>
    </row>
    <row r="66" spans="1:15" x14ac:dyDescent="0.35">
      <c r="A66" s="50">
        <v>9</v>
      </c>
      <c r="B66" s="51" t="s">
        <v>91</v>
      </c>
      <c r="C66" s="52">
        <v>3692.4229367835496</v>
      </c>
      <c r="D66" s="52">
        <v>3699.8675683226697</v>
      </c>
      <c r="E66" s="52">
        <v>3715.0781598718299</v>
      </c>
      <c r="F66" s="52">
        <v>3796.4818931469504</v>
      </c>
      <c r="G66" s="52">
        <v>3898.1707217570897</v>
      </c>
      <c r="H66" s="52">
        <v>3855.2877728842204</v>
      </c>
      <c r="I66" s="52">
        <v>3958.0451374303398</v>
      </c>
      <c r="J66" s="52">
        <v>3979.5426279305402</v>
      </c>
      <c r="K66" s="52">
        <v>4084.3560740656603</v>
      </c>
      <c r="L66" s="52">
        <v>4146.5562427498098</v>
      </c>
      <c r="M66" s="52">
        <v>4242.3378218829303</v>
      </c>
      <c r="N66" s="52">
        <v>4276.4080132560703</v>
      </c>
      <c r="O66" s="52">
        <v>4520.6991479081898</v>
      </c>
    </row>
    <row r="67" spans="1:15" x14ac:dyDescent="0.35">
      <c r="A67" s="50">
        <v>10</v>
      </c>
      <c r="B67" s="51" t="s">
        <v>92</v>
      </c>
      <c r="C67" s="52">
        <v>0</v>
      </c>
      <c r="D67" s="52">
        <v>0</v>
      </c>
      <c r="E67" s="52">
        <v>0</v>
      </c>
      <c r="F67" s="52">
        <v>31</v>
      </c>
      <c r="G67" s="52">
        <v>0</v>
      </c>
      <c r="H67" s="52">
        <v>0</v>
      </c>
      <c r="I67" s="52">
        <v>0</v>
      </c>
      <c r="J67" s="52">
        <v>0</v>
      </c>
      <c r="K67" s="52">
        <v>0</v>
      </c>
      <c r="L67" s="52">
        <v>0</v>
      </c>
      <c r="M67" s="52">
        <v>0</v>
      </c>
      <c r="N67" s="52">
        <v>0</v>
      </c>
      <c r="O67" s="52">
        <v>20</v>
      </c>
    </row>
    <row r="68" spans="1:15" x14ac:dyDescent="0.35">
      <c r="A68" s="50">
        <v>11</v>
      </c>
      <c r="B68" s="51" t="s">
        <v>93</v>
      </c>
      <c r="C68" s="52">
        <v>5341.7174373655289</v>
      </c>
      <c r="D68" s="52">
        <v>5416.7793876324504</v>
      </c>
      <c r="E68" s="52">
        <v>5589.2729603126863</v>
      </c>
      <c r="F68" s="52">
        <v>5537.2105441343101</v>
      </c>
      <c r="G68" s="52">
        <v>5349.5858575257089</v>
      </c>
      <c r="H68" s="52">
        <v>5111.055499810057</v>
      </c>
      <c r="I68" s="52">
        <v>5028.5925654071207</v>
      </c>
      <c r="J68" s="52">
        <v>4918.2555728443713</v>
      </c>
      <c r="K68" s="52">
        <v>4957.5134376287524</v>
      </c>
      <c r="L68" s="52">
        <v>5165.2454156970598</v>
      </c>
      <c r="M68" s="52">
        <v>5279.4064603024735</v>
      </c>
      <c r="N68" s="52">
        <v>5018.177123914933</v>
      </c>
      <c r="O68" s="52">
        <v>5397.6628054993316</v>
      </c>
    </row>
    <row r="69" spans="1:15" x14ac:dyDescent="0.35">
      <c r="A69" s="50">
        <v>12</v>
      </c>
      <c r="B69" s="51" t="s">
        <v>94</v>
      </c>
      <c r="C69" s="52">
        <v>238.062380569</v>
      </c>
      <c r="D69" s="52">
        <v>238.65786577599999</v>
      </c>
      <c r="E69" s="52">
        <v>213.545691589</v>
      </c>
      <c r="F69" s="52">
        <v>213.53278560499999</v>
      </c>
      <c r="G69" s="52">
        <v>213.51978716599999</v>
      </c>
      <c r="H69" s="52">
        <v>205.50669561000001</v>
      </c>
      <c r="I69" s="52">
        <v>205.49351027</v>
      </c>
      <c r="J69" s="52">
        <v>205.48023047500001</v>
      </c>
      <c r="K69" s="52">
        <v>205.46685554699999</v>
      </c>
      <c r="L69" s="52">
        <v>205.45338480500001</v>
      </c>
      <c r="M69" s="52">
        <v>205.43981756299999</v>
      </c>
      <c r="N69" s="52">
        <v>205.426153129</v>
      </c>
      <c r="O69" s="52">
        <v>205.41239080700001</v>
      </c>
    </row>
    <row r="70" spans="1:15" x14ac:dyDescent="0.35">
      <c r="A70" s="50">
        <v>13</v>
      </c>
      <c r="B70" s="51" t="s">
        <v>95</v>
      </c>
      <c r="C70" s="52">
        <v>181.3094562273092</v>
      </c>
      <c r="D70" s="52">
        <v>174.55318106095731</v>
      </c>
      <c r="E70" s="52">
        <v>169.62847823917289</v>
      </c>
      <c r="F70" s="52">
        <v>167.71682404713781</v>
      </c>
      <c r="G70" s="52">
        <v>160.38147877572541</v>
      </c>
      <c r="H70" s="52">
        <v>154.18779249487315</v>
      </c>
      <c r="I70" s="52">
        <v>153.26466607699703</v>
      </c>
      <c r="J70" s="52">
        <v>147.15644811726142</v>
      </c>
      <c r="K70" s="52">
        <v>141.4125223512132</v>
      </c>
      <c r="L70" s="52">
        <v>141.25417453366339</v>
      </c>
      <c r="M70" s="52">
        <v>139.77672233195881</v>
      </c>
      <c r="N70" s="52">
        <v>130.99691020993779</v>
      </c>
      <c r="O70" s="52">
        <v>131.4381752173403</v>
      </c>
    </row>
    <row r="71" spans="1:15" x14ac:dyDescent="0.35">
      <c r="A71" s="50">
        <v>14</v>
      </c>
      <c r="B71" s="51" t="s">
        <v>96</v>
      </c>
      <c r="C71" s="52">
        <v>2.5103282079999998</v>
      </c>
      <c r="D71" s="52">
        <v>2.5354140090000001</v>
      </c>
      <c r="E71" s="52">
        <v>2.5354140090000001</v>
      </c>
      <c r="F71" s="52">
        <v>2.5354140090000001</v>
      </c>
      <c r="G71" s="52">
        <v>2.4086433079999998</v>
      </c>
      <c r="H71" s="52">
        <v>2.4509002080000002</v>
      </c>
      <c r="I71" s="52">
        <v>2.5354140090000001</v>
      </c>
      <c r="J71" s="52">
        <v>2.5354140090000001</v>
      </c>
      <c r="K71" s="52">
        <v>2.6621847089999999</v>
      </c>
      <c r="L71" s="52">
        <v>2.5354140090000001</v>
      </c>
      <c r="M71" s="52">
        <v>2.7889554090000002</v>
      </c>
      <c r="N71" s="52">
        <v>2.5354140090000001</v>
      </c>
      <c r="O71" s="52">
        <v>3.4650658120000002</v>
      </c>
    </row>
    <row r="72" spans="1:15" x14ac:dyDescent="0.35">
      <c r="A72" s="50">
        <v>15</v>
      </c>
      <c r="B72" s="51" t="s">
        <v>97</v>
      </c>
      <c r="C72" s="52">
        <v>9.0359999999999996</v>
      </c>
      <c r="D72" s="52">
        <v>9.0359999999999996</v>
      </c>
      <c r="E72" s="52">
        <v>0</v>
      </c>
      <c r="F72" s="52">
        <v>0</v>
      </c>
      <c r="G72" s="52">
        <v>0</v>
      </c>
      <c r="H72" s="52">
        <v>0</v>
      </c>
      <c r="I72" s="52">
        <v>0</v>
      </c>
      <c r="J72" s="52">
        <v>0</v>
      </c>
      <c r="K72" s="52">
        <v>0</v>
      </c>
      <c r="L72" s="52">
        <v>0</v>
      </c>
      <c r="M72" s="52">
        <v>0</v>
      </c>
      <c r="N72" s="52">
        <v>0</v>
      </c>
      <c r="O72" s="52">
        <v>0</v>
      </c>
    </row>
    <row r="73" spans="1:15" x14ac:dyDescent="0.35">
      <c r="A73" s="50">
        <v>16</v>
      </c>
      <c r="B73" s="51" t="s">
        <v>98</v>
      </c>
      <c r="C73" s="52">
        <v>0</v>
      </c>
      <c r="D73" s="52">
        <v>0</v>
      </c>
      <c r="E73" s="52">
        <v>0</v>
      </c>
      <c r="F73" s="52">
        <v>0</v>
      </c>
      <c r="G73" s="52">
        <v>0</v>
      </c>
      <c r="H73" s="52">
        <v>0</v>
      </c>
      <c r="I73" s="52">
        <v>0</v>
      </c>
      <c r="J73" s="52">
        <v>0</v>
      </c>
      <c r="K73" s="52">
        <v>0</v>
      </c>
      <c r="L73" s="52">
        <v>0</v>
      </c>
      <c r="M73" s="52">
        <v>0</v>
      </c>
      <c r="N73" s="52">
        <v>0</v>
      </c>
      <c r="O73" s="52">
        <v>0</v>
      </c>
    </row>
    <row r="74" spans="1:15" x14ac:dyDescent="0.35">
      <c r="A74" s="50">
        <v>17</v>
      </c>
      <c r="B74" s="51" t="s">
        <v>99</v>
      </c>
      <c r="C74" s="52">
        <v>0</v>
      </c>
      <c r="D74" s="52">
        <v>0</v>
      </c>
      <c r="E74" s="52">
        <v>0</v>
      </c>
      <c r="F74" s="52">
        <v>0</v>
      </c>
      <c r="G74" s="52">
        <v>0</v>
      </c>
      <c r="H74" s="52">
        <v>0</v>
      </c>
      <c r="I74" s="52">
        <v>0</v>
      </c>
      <c r="J74" s="52">
        <v>0</v>
      </c>
      <c r="K74" s="52">
        <v>0</v>
      </c>
      <c r="L74" s="52">
        <v>0</v>
      </c>
      <c r="M74" s="52">
        <v>0</v>
      </c>
      <c r="N74" s="52">
        <v>0</v>
      </c>
      <c r="O74" s="52">
        <v>0</v>
      </c>
    </row>
    <row r="75" spans="1:15" x14ac:dyDescent="0.35">
      <c r="A75" s="50">
        <v>18</v>
      </c>
      <c r="B75" s="51" t="s">
        <v>100</v>
      </c>
      <c r="C75" s="52">
        <v>10910.5378615266</v>
      </c>
      <c r="D75" s="52">
        <v>10861.100266906</v>
      </c>
      <c r="E75" s="52">
        <v>10862.650266905999</v>
      </c>
      <c r="F75" s="52">
        <v>10894.96222038893</v>
      </c>
      <c r="G75" s="52">
        <v>10926.21122161793</v>
      </c>
      <c r="H75" s="52">
        <v>11192.915624572001</v>
      </c>
      <c r="I75" s="52">
        <v>11219.419901296</v>
      </c>
      <c r="J75" s="52">
        <v>11237.543312727001</v>
      </c>
      <c r="K75" s="52">
        <v>11664.551186477</v>
      </c>
      <c r="L75" s="52">
        <v>11780.759303852999</v>
      </c>
      <c r="M75" s="52">
        <v>11767.276181783</v>
      </c>
      <c r="N75" s="52">
        <v>11760.370840418</v>
      </c>
      <c r="O75" s="52">
        <v>11752.516899323</v>
      </c>
    </row>
    <row r="76" spans="1:15" x14ac:dyDescent="0.35">
      <c r="A76" s="50">
        <v>19</v>
      </c>
      <c r="B76" s="51" t="s">
        <v>101</v>
      </c>
      <c r="C76" s="52">
        <v>2830.1079167859998</v>
      </c>
      <c r="D76" s="52">
        <v>2934.4632444969998</v>
      </c>
      <c r="E76" s="52">
        <v>2961.295757119</v>
      </c>
      <c r="F76" s="52">
        <v>3017.9496963000001</v>
      </c>
      <c r="G76" s="52">
        <v>3014.5795106</v>
      </c>
      <c r="H76" s="52">
        <v>3002.1078367240002</v>
      </c>
      <c r="I76" s="52">
        <v>2992.990918552</v>
      </c>
      <c r="J76" s="52">
        <v>2993.990721914</v>
      </c>
      <c r="K76" s="52">
        <v>2998.1888868619999</v>
      </c>
      <c r="L76" s="52">
        <v>2930.6816180380001</v>
      </c>
      <c r="M76" s="52">
        <v>2928.021426157</v>
      </c>
      <c r="N76" s="52">
        <v>2926.4965719860002</v>
      </c>
      <c r="O76" s="52">
        <v>2896.3991546540001</v>
      </c>
    </row>
    <row r="77" spans="1:15" x14ac:dyDescent="0.35">
      <c r="A77" s="50">
        <v>20</v>
      </c>
      <c r="B77" s="51" t="s">
        <v>102</v>
      </c>
      <c r="C77" s="52">
        <v>1684.8779556750001</v>
      </c>
      <c r="D77" s="52">
        <v>1687.7837849059999</v>
      </c>
      <c r="E77" s="52">
        <v>1741.759642576</v>
      </c>
      <c r="F77" s="52">
        <v>1744.7039657299999</v>
      </c>
      <c r="G77" s="52">
        <v>1737.4637030839999</v>
      </c>
      <c r="H77" s="52">
        <v>1743.808519506</v>
      </c>
      <c r="I77" s="52">
        <v>1749.3906265410001</v>
      </c>
      <c r="J77" s="52">
        <v>1747.1778210699999</v>
      </c>
      <c r="K77" s="52">
        <v>1836.9094368978999</v>
      </c>
      <c r="L77" s="52">
        <v>1704.7548927328999</v>
      </c>
      <c r="M77" s="52">
        <v>1697.2649398709</v>
      </c>
      <c r="N77" s="52">
        <v>1696.7286574999</v>
      </c>
      <c r="O77" s="52">
        <v>1682.0613751239</v>
      </c>
    </row>
    <row r="78" spans="1:15" x14ac:dyDescent="0.35">
      <c r="A78" s="50">
        <v>21</v>
      </c>
      <c r="B78" s="51" t="s">
        <v>103</v>
      </c>
      <c r="C78" s="52">
        <v>9853.3602190547499</v>
      </c>
      <c r="D78" s="52">
        <v>10141.46308874175</v>
      </c>
      <c r="E78" s="52">
        <v>10142.65250787375</v>
      </c>
      <c r="F78" s="52">
        <v>10130.79664620175</v>
      </c>
      <c r="G78" s="52">
        <v>10084.259071848759</v>
      </c>
      <c r="H78" s="52">
        <v>10141.079880744759</v>
      </c>
      <c r="I78" s="52">
        <v>10171.96969635176</v>
      </c>
      <c r="J78" s="52">
        <v>10215.796916671999</v>
      </c>
      <c r="K78" s="52">
        <v>10216.794735105999</v>
      </c>
      <c r="L78" s="52">
        <v>10240.758976972</v>
      </c>
      <c r="M78" s="52">
        <v>10237.183418287001</v>
      </c>
      <c r="N78" s="52">
        <v>10237.230337669</v>
      </c>
      <c r="O78" s="52">
        <v>10239.488972259</v>
      </c>
    </row>
    <row r="79" spans="1:15" x14ac:dyDescent="0.35">
      <c r="A79" s="50">
        <v>22</v>
      </c>
      <c r="B79" s="53" t="s">
        <v>104</v>
      </c>
      <c r="C79" s="54">
        <v>177091.6068257525</v>
      </c>
      <c r="D79" s="54">
        <v>179038.94432098573</v>
      </c>
      <c r="E79" s="54">
        <v>180103.63660470315</v>
      </c>
      <c r="F79" s="54">
        <v>179233.34599001476</v>
      </c>
      <c r="G79" s="54">
        <v>178484.240994152</v>
      </c>
      <c r="H79" s="54">
        <v>178485.06030299864</v>
      </c>
      <c r="I79" s="54">
        <v>178004.78660280461</v>
      </c>
      <c r="J79" s="54">
        <v>176069.02281406074</v>
      </c>
      <c r="K79" s="54">
        <v>176563.22499290694</v>
      </c>
      <c r="L79" s="54">
        <v>178073.9274422389</v>
      </c>
      <c r="M79" s="54">
        <v>179791.50848650603</v>
      </c>
      <c r="N79" s="54">
        <v>179522.96893126075</v>
      </c>
      <c r="O79" s="54">
        <v>180364.23385946083</v>
      </c>
    </row>
    <row r="80" spans="1:15" x14ac:dyDescent="0.35">
      <c r="A80" s="50">
        <v>23</v>
      </c>
      <c r="B80" s="51" t="s">
        <v>159</v>
      </c>
      <c r="C80" s="52">
        <v>911.80640446164875</v>
      </c>
      <c r="D80" s="52">
        <v>1230.3331136557283</v>
      </c>
      <c r="E80" s="52">
        <v>1091.2630727946087</v>
      </c>
      <c r="F80" s="52">
        <v>952.67510173224014</v>
      </c>
      <c r="G80" s="52">
        <v>1093.1072451371999</v>
      </c>
      <c r="H80" s="52">
        <v>1116.2810249358101</v>
      </c>
      <c r="I80" s="52">
        <v>981.27701246329013</v>
      </c>
      <c r="J80" s="52">
        <v>1057.5325272185421</v>
      </c>
      <c r="K80" s="52">
        <v>968.18662513562117</v>
      </c>
      <c r="L80" s="52">
        <v>1040.6477299206929</v>
      </c>
      <c r="M80" s="52">
        <v>918.14565705498092</v>
      </c>
      <c r="N80" s="52">
        <v>898.99478644595285</v>
      </c>
      <c r="O80" s="52">
        <v>1011.501546854191</v>
      </c>
    </row>
    <row r="81" spans="1:15" x14ac:dyDescent="0.35">
      <c r="A81" s="50">
        <v>24</v>
      </c>
      <c r="B81" s="110" t="s">
        <v>160</v>
      </c>
      <c r="C81" s="52">
        <v>80.169099213739983</v>
      </c>
      <c r="D81" s="52">
        <v>80.452368855739991</v>
      </c>
      <c r="E81" s="52">
        <v>92.435299407740004</v>
      </c>
      <c r="F81" s="52">
        <v>75.899135500739987</v>
      </c>
      <c r="G81" s="52">
        <v>74.948270615739986</v>
      </c>
      <c r="H81" s="52">
        <v>58.123775623999997</v>
      </c>
      <c r="I81" s="52">
        <v>67.739046084999998</v>
      </c>
      <c r="J81" s="52">
        <v>73.896161151000001</v>
      </c>
      <c r="K81" s="52">
        <v>71.993013360000006</v>
      </c>
      <c r="L81" s="52">
        <v>73.049759289999997</v>
      </c>
      <c r="M81" s="52">
        <v>73.594013532000005</v>
      </c>
      <c r="N81" s="52">
        <v>68.221262014995602</v>
      </c>
      <c r="O81" s="52">
        <v>64.052631181999999</v>
      </c>
    </row>
    <row r="82" spans="1:15" x14ac:dyDescent="0.35">
      <c r="A82" s="50">
        <v>25</v>
      </c>
      <c r="B82" s="110" t="s">
        <v>161</v>
      </c>
      <c r="C82" s="52">
        <v>13.171938078997009</v>
      </c>
      <c r="D82" s="52">
        <v>13.38122496599701</v>
      </c>
      <c r="E82" s="52">
        <v>17.033288391999999</v>
      </c>
      <c r="F82" s="52">
        <v>10.240331467000001</v>
      </c>
      <c r="G82" s="52">
        <v>11.63366227</v>
      </c>
      <c r="H82" s="52">
        <v>7.1220689739970107</v>
      </c>
      <c r="I82" s="52">
        <v>16.482822247000001</v>
      </c>
      <c r="J82" s="52">
        <v>14.956813587999999</v>
      </c>
      <c r="K82" s="52">
        <v>12.078840283</v>
      </c>
      <c r="L82" s="52">
        <v>12.317949996999999</v>
      </c>
      <c r="M82" s="52">
        <v>11.616896934</v>
      </c>
      <c r="N82" s="52">
        <v>11.285890019</v>
      </c>
      <c r="O82" s="52">
        <v>10.004025931999999</v>
      </c>
    </row>
    <row r="83" spans="1:15" x14ac:dyDescent="0.35">
      <c r="A83" s="50">
        <v>26</v>
      </c>
      <c r="B83" s="110" t="s">
        <v>162</v>
      </c>
      <c r="C83" s="52">
        <v>0</v>
      </c>
      <c r="D83" s="52">
        <v>0</v>
      </c>
      <c r="E83" s="52">
        <v>0</v>
      </c>
      <c r="F83" s="52">
        <v>0</v>
      </c>
      <c r="G83" s="52">
        <v>0</v>
      </c>
      <c r="H83" s="52">
        <v>0</v>
      </c>
      <c r="I83" s="52">
        <v>0</v>
      </c>
      <c r="J83" s="52">
        <v>0</v>
      </c>
      <c r="K83" s="52">
        <v>0</v>
      </c>
      <c r="L83" s="52">
        <v>0</v>
      </c>
      <c r="M83" s="52">
        <v>0</v>
      </c>
      <c r="N83" s="52">
        <v>0</v>
      </c>
      <c r="O83" s="52">
        <v>0</v>
      </c>
    </row>
    <row r="84" spans="1:15" x14ac:dyDescent="0.35">
      <c r="A84" s="50">
        <v>27</v>
      </c>
      <c r="B84" s="110" t="s">
        <v>163</v>
      </c>
      <c r="C84" s="52">
        <v>3136.4190090910001</v>
      </c>
      <c r="D84" s="52">
        <v>3197.4674654350001</v>
      </c>
      <c r="E84" s="52">
        <v>3142.2048537360001</v>
      </c>
      <c r="F84" s="52">
        <v>3015.679125481</v>
      </c>
      <c r="G84" s="52">
        <v>2923.2019780340001</v>
      </c>
      <c r="H84" s="52">
        <v>2710.0226188900001</v>
      </c>
      <c r="I84" s="52">
        <v>2742.3663195439999</v>
      </c>
      <c r="J84" s="52">
        <v>2821.212554146</v>
      </c>
      <c r="K84" s="52">
        <v>2842.857746528</v>
      </c>
      <c r="L84" s="52">
        <v>3085.343082508</v>
      </c>
      <c r="M84" s="52">
        <v>3218.666982451</v>
      </c>
      <c r="N84" s="52">
        <v>3093.0259425260001</v>
      </c>
      <c r="O84" s="52">
        <v>2849.7608510499999</v>
      </c>
    </row>
    <row r="85" spans="1:15" x14ac:dyDescent="0.35">
      <c r="A85" s="50">
        <v>28</v>
      </c>
      <c r="B85" s="51" t="s">
        <v>164</v>
      </c>
      <c r="C85" s="52">
        <v>92.32591109599953</v>
      </c>
      <c r="D85" s="52">
        <v>93.79399213499677</v>
      </c>
      <c r="E85" s="52">
        <v>99.911754646000006</v>
      </c>
      <c r="F85" s="52">
        <v>97.663668330000434</v>
      </c>
      <c r="G85" s="52">
        <v>100.93073124899641</v>
      </c>
      <c r="H85" s="52">
        <v>108.2735053579955</v>
      </c>
      <c r="I85" s="52">
        <v>108.45989816099689</v>
      </c>
      <c r="J85" s="52">
        <v>111.78456018400401</v>
      </c>
      <c r="K85" s="52">
        <v>189.53547211</v>
      </c>
      <c r="L85" s="52">
        <v>119.26982614900092</v>
      </c>
      <c r="M85" s="52">
        <v>198.251481877</v>
      </c>
      <c r="N85" s="52">
        <v>202.291090131</v>
      </c>
      <c r="O85" s="52">
        <v>99.795170526000007</v>
      </c>
    </row>
    <row r="86" spans="1:15" x14ac:dyDescent="0.35">
      <c r="A86" s="50">
        <v>29</v>
      </c>
      <c r="B86" s="51" t="s">
        <v>165</v>
      </c>
      <c r="C86" s="52">
        <v>293.82873262463892</v>
      </c>
      <c r="D86" s="52">
        <v>304.42835409292167</v>
      </c>
      <c r="E86" s="52">
        <v>292.76403056783454</v>
      </c>
      <c r="F86" s="52">
        <v>299.89117135224438</v>
      </c>
      <c r="G86" s="52">
        <v>317.91537228413</v>
      </c>
      <c r="H86" s="52">
        <v>313.4146939984609</v>
      </c>
      <c r="I86" s="52">
        <v>322.23544235447457</v>
      </c>
      <c r="J86" s="52">
        <v>311.2908301696512</v>
      </c>
      <c r="K86" s="52">
        <v>327.00965887415083</v>
      </c>
      <c r="L86" s="52">
        <v>316.27473323783397</v>
      </c>
      <c r="M86" s="52">
        <v>316.21810420153747</v>
      </c>
      <c r="N86" s="52">
        <v>304.94960861235671</v>
      </c>
      <c r="O86" s="52">
        <v>309.03052340461977</v>
      </c>
    </row>
    <row r="87" spans="1:15" x14ac:dyDescent="0.35">
      <c r="A87" s="50">
        <v>30</v>
      </c>
      <c r="B87" s="51" t="s">
        <v>166</v>
      </c>
      <c r="C87" s="52">
        <v>374.11382264500003</v>
      </c>
      <c r="D87" s="52">
        <v>357.89194935699999</v>
      </c>
      <c r="E87" s="52">
        <v>347.72457149868001</v>
      </c>
      <c r="F87" s="52">
        <v>324.14174077061006</v>
      </c>
      <c r="G87" s="52">
        <v>344.00079456469018</v>
      </c>
      <c r="H87" s="52">
        <v>306.77524681500017</v>
      </c>
      <c r="I87" s="52">
        <v>255.65512680359018</v>
      </c>
      <c r="J87" s="52">
        <v>261.11262547290016</v>
      </c>
      <c r="K87" s="52">
        <v>302.67730721599997</v>
      </c>
      <c r="L87" s="52">
        <v>330.85653390595974</v>
      </c>
      <c r="M87" s="52">
        <v>349.96445091944008</v>
      </c>
      <c r="N87" s="52">
        <v>330.60371979948957</v>
      </c>
      <c r="O87" s="52">
        <v>281.42416763605956</v>
      </c>
    </row>
    <row r="88" spans="1:15" x14ac:dyDescent="0.35">
      <c r="A88" s="50">
        <v>31</v>
      </c>
      <c r="B88" s="51" t="s">
        <v>167</v>
      </c>
      <c r="C88" s="52">
        <v>2437.6596865255101</v>
      </c>
      <c r="D88" s="52">
        <v>2277.0406771128214</v>
      </c>
      <c r="E88" s="52">
        <v>2298.1366645379071</v>
      </c>
      <c r="F88" s="52">
        <v>2246.0432626905726</v>
      </c>
      <c r="G88" s="52">
        <v>2072.016833398548</v>
      </c>
      <c r="H88" s="52">
        <v>1963.115922205583</v>
      </c>
      <c r="I88" s="52">
        <v>2223.4653174739947</v>
      </c>
      <c r="J88" s="52">
        <v>2296.0238398632114</v>
      </c>
      <c r="K88" s="52">
        <v>2421.4449628571692</v>
      </c>
      <c r="L88" s="52">
        <v>2669.9233792841924</v>
      </c>
      <c r="M88" s="52">
        <v>2436.4909091127297</v>
      </c>
      <c r="N88" s="52">
        <v>2356.4111713744228</v>
      </c>
      <c r="O88" s="52">
        <v>2521.9629417388933</v>
      </c>
    </row>
    <row r="89" spans="1:15" x14ac:dyDescent="0.35">
      <c r="A89" s="50">
        <v>32</v>
      </c>
      <c r="B89" s="51" t="s">
        <v>168</v>
      </c>
      <c r="C89" s="52">
        <v>27.403554426279999</v>
      </c>
      <c r="D89" s="52">
        <v>31.754663625279999</v>
      </c>
      <c r="E89" s="52">
        <v>35.297697641279996</v>
      </c>
      <c r="F89" s="52">
        <v>35.601864200279998</v>
      </c>
      <c r="G89" s="52">
        <v>46.210066523279998</v>
      </c>
      <c r="H89" s="52">
        <v>37.012061513279995</v>
      </c>
      <c r="I89" s="52">
        <v>22.187043366279998</v>
      </c>
      <c r="J89" s="52">
        <v>22.962952773310001</v>
      </c>
      <c r="K89" s="52">
        <v>20.690830414279997</v>
      </c>
      <c r="L89" s="52">
        <v>9.3164649842800014</v>
      </c>
      <c r="M89" s="52">
        <v>22.586524023279999</v>
      </c>
      <c r="N89" s="52">
        <v>21.764316776279998</v>
      </c>
      <c r="O89" s="52">
        <v>99.903549228279999</v>
      </c>
    </row>
    <row r="90" spans="1:15" x14ac:dyDescent="0.35">
      <c r="A90" s="50">
        <v>33</v>
      </c>
      <c r="B90" s="53" t="s">
        <v>169</v>
      </c>
      <c r="C90" s="54">
        <v>7366.8981581628141</v>
      </c>
      <c r="D90" s="54">
        <v>7586.5438092354852</v>
      </c>
      <c r="E90" s="54">
        <v>7416.7712332220499</v>
      </c>
      <c r="F90" s="54">
        <v>7057.8354015246878</v>
      </c>
      <c r="G90" s="54">
        <v>6983.9649540765831</v>
      </c>
      <c r="H90" s="54">
        <v>6620.1409183141268</v>
      </c>
      <c r="I90" s="54">
        <v>6739.8680284986267</v>
      </c>
      <c r="J90" s="54">
        <v>6970.7728645666184</v>
      </c>
      <c r="K90" s="54">
        <v>7156.47445677822</v>
      </c>
      <c r="L90" s="54">
        <v>7656.999459276959</v>
      </c>
      <c r="M90" s="54">
        <v>7545.5350201059664</v>
      </c>
      <c r="N90" s="54">
        <v>7287.5477876994992</v>
      </c>
      <c r="O90" s="54">
        <v>7247.4354075520441</v>
      </c>
    </row>
    <row r="91" spans="1:15" x14ac:dyDescent="0.35">
      <c r="A91" s="50">
        <v>34</v>
      </c>
      <c r="B91" s="51" t="s">
        <v>170</v>
      </c>
      <c r="C91" s="52">
        <v>340.08468737444002</v>
      </c>
      <c r="D91" s="52">
        <v>339.19633928289244</v>
      </c>
      <c r="E91" s="52">
        <v>338.19678720088001</v>
      </c>
      <c r="F91" s="52">
        <v>338.18657757159997</v>
      </c>
      <c r="G91" s="52">
        <v>337.72677802159996</v>
      </c>
      <c r="H91" s="52">
        <v>336.26979213459998</v>
      </c>
      <c r="I91" s="52">
        <v>332.64435525243999</v>
      </c>
      <c r="J91" s="52">
        <v>332.33524184812001</v>
      </c>
      <c r="K91" s="52">
        <v>339.06511160380006</v>
      </c>
      <c r="L91" s="52">
        <v>340.34593249659997</v>
      </c>
      <c r="M91" s="52">
        <v>340.00963679516002</v>
      </c>
      <c r="N91" s="52">
        <v>337.06604500783999</v>
      </c>
      <c r="O91" s="52">
        <v>336.10741237177996</v>
      </c>
    </row>
    <row r="92" spans="1:15" x14ac:dyDescent="0.35">
      <c r="A92" s="50">
        <v>35</v>
      </c>
      <c r="B92" s="51" t="s">
        <v>171</v>
      </c>
      <c r="C92" s="52">
        <v>13.66076778152777</v>
      </c>
      <c r="D92" s="52">
        <v>13.738669183722219</v>
      </c>
      <c r="E92" s="52">
        <v>14.64196057591667</v>
      </c>
      <c r="F92" s="52">
        <v>15.463322502833352</v>
      </c>
      <c r="G92" s="52">
        <v>15.765416019750001</v>
      </c>
      <c r="H92" s="52">
        <v>16.318035519666662</v>
      </c>
      <c r="I92" s="52">
        <v>16.78984214458335</v>
      </c>
      <c r="J92" s="52">
        <v>16.301892088500001</v>
      </c>
      <c r="K92" s="52">
        <v>15.355690832416649</v>
      </c>
      <c r="L92" s="52">
        <v>14.889862086333331</v>
      </c>
      <c r="M92" s="52">
        <v>14.41321277124999</v>
      </c>
      <c r="N92" s="52">
        <v>14.091543657166669</v>
      </c>
      <c r="O92" s="52">
        <v>14.249093390083349</v>
      </c>
    </row>
    <row r="93" spans="1:15" x14ac:dyDescent="0.35">
      <c r="A93" s="50">
        <v>36</v>
      </c>
      <c r="B93" s="51" t="s">
        <v>172</v>
      </c>
      <c r="C93" s="52">
        <v>22.807772053468899</v>
      </c>
      <c r="D93" s="52">
        <v>22.703539060461853</v>
      </c>
      <c r="E93" s="52">
        <v>22.43968480634663</v>
      </c>
      <c r="F93" s="52">
        <v>22.18401528993666</v>
      </c>
      <c r="G93" s="52">
        <v>21.902995610190349</v>
      </c>
      <c r="H93" s="52">
        <v>22.41880981332886</v>
      </c>
      <c r="I93" s="52">
        <v>21.88464163327443</v>
      </c>
      <c r="J93" s="52">
        <v>21.62348651595892</v>
      </c>
      <c r="K93" s="52">
        <v>21.48822179857444</v>
      </c>
      <c r="L93" s="52">
        <v>20.893243901835586</v>
      </c>
      <c r="M93" s="52">
        <v>20.611730924051141</v>
      </c>
      <c r="N93" s="52">
        <v>19.962928342243295</v>
      </c>
      <c r="O93" s="52">
        <v>19.926021698712201</v>
      </c>
    </row>
    <row r="94" spans="1:15" x14ac:dyDescent="0.35">
      <c r="A94" s="50">
        <v>37</v>
      </c>
      <c r="B94" s="51" t="s">
        <v>173</v>
      </c>
      <c r="C94" s="52">
        <v>12.160810068898879</v>
      </c>
      <c r="D94" s="52">
        <v>11.770024367493431</v>
      </c>
      <c r="E94" s="52">
        <v>11.380481558423309</v>
      </c>
      <c r="F94" s="52">
        <v>11.88638669302386</v>
      </c>
      <c r="G94" s="52">
        <v>11.506338204868429</v>
      </c>
      <c r="H94" s="52">
        <v>14.018285647103859</v>
      </c>
      <c r="I94" s="52">
        <v>13.986951477221119</v>
      </c>
      <c r="J94" s="52">
        <v>13.866363168704401</v>
      </c>
      <c r="K94" s="52">
        <v>13.551091734392219</v>
      </c>
      <c r="L94" s="52">
        <v>13.393083443684761</v>
      </c>
      <c r="M94" s="52">
        <v>13.079094841313671</v>
      </c>
      <c r="N94" s="52">
        <v>11.775874487418092</v>
      </c>
      <c r="O94" s="52">
        <v>11.48675564942145</v>
      </c>
    </row>
    <row r="95" spans="1:15" x14ac:dyDescent="0.35">
      <c r="A95" s="50">
        <v>38</v>
      </c>
      <c r="B95" s="51" t="s">
        <v>174</v>
      </c>
      <c r="C95" s="52">
        <v>5.9590232109999999</v>
      </c>
      <c r="D95" s="52">
        <v>5.6225562480000004</v>
      </c>
      <c r="E95" s="52">
        <v>6.49860857</v>
      </c>
      <c r="F95" s="52">
        <v>5.4829127990000002</v>
      </c>
      <c r="G95" s="52">
        <v>5.383198631</v>
      </c>
      <c r="H95" s="52">
        <v>6.1254252779999998</v>
      </c>
      <c r="I95" s="52">
        <v>5.8652040980000004</v>
      </c>
      <c r="J95" s="52">
        <v>5.6262559200000002</v>
      </c>
      <c r="K95" s="52">
        <v>7.6316381389999997</v>
      </c>
      <c r="L95" s="52">
        <v>7.2600527509999999</v>
      </c>
      <c r="M95" s="52">
        <v>6.8785610999999998</v>
      </c>
      <c r="N95" s="52">
        <v>6.5765952649999999</v>
      </c>
      <c r="O95" s="52">
        <v>6.4080402836900001</v>
      </c>
    </row>
    <row r="96" spans="1:15" x14ac:dyDescent="0.35">
      <c r="A96" s="50">
        <v>39</v>
      </c>
      <c r="B96" s="53" t="s">
        <v>175</v>
      </c>
      <c r="C96" s="54">
        <v>394.67306048933557</v>
      </c>
      <c r="D96" s="54">
        <v>393.03112814257003</v>
      </c>
      <c r="E96" s="54">
        <v>393.15752271156657</v>
      </c>
      <c r="F96" s="54">
        <v>393.20321485639386</v>
      </c>
      <c r="G96" s="54">
        <v>392.28472648740882</v>
      </c>
      <c r="H96" s="54">
        <v>395.15034839269936</v>
      </c>
      <c r="I96" s="54">
        <v>391.1709946055189</v>
      </c>
      <c r="J96" s="54">
        <v>389.75323954128334</v>
      </c>
      <c r="K96" s="54">
        <v>397.09175410818324</v>
      </c>
      <c r="L96" s="54">
        <v>396.78217467945365</v>
      </c>
      <c r="M96" s="54">
        <v>394.99223643177476</v>
      </c>
      <c r="N96" s="54">
        <v>389.472986759668</v>
      </c>
      <c r="O96" s="54">
        <v>388.177323393687</v>
      </c>
    </row>
    <row r="97" spans="1:15" x14ac:dyDescent="0.35">
      <c r="A97" s="50">
        <v>40</v>
      </c>
      <c r="B97" s="53" t="s">
        <v>176</v>
      </c>
      <c r="C97" s="54">
        <v>633.74712579100003</v>
      </c>
      <c r="D97" s="54">
        <v>584.40591651</v>
      </c>
      <c r="E97" s="54">
        <v>530.94395452000003</v>
      </c>
      <c r="F97" s="54">
        <v>537.57847175100005</v>
      </c>
      <c r="G97" s="54">
        <v>592.43519501599997</v>
      </c>
      <c r="H97" s="54">
        <v>536.26803091800002</v>
      </c>
      <c r="I97" s="54">
        <v>508.36139218900001</v>
      </c>
      <c r="J97" s="54">
        <v>514.36087945700001</v>
      </c>
      <c r="K97" s="54">
        <v>525.15635852699995</v>
      </c>
      <c r="L97" s="54">
        <v>612.03454515199996</v>
      </c>
      <c r="M97" s="54">
        <v>630.52049841500002</v>
      </c>
      <c r="N97" s="54">
        <v>600.51647744800005</v>
      </c>
      <c r="O97" s="54">
        <v>607.58496489749996</v>
      </c>
    </row>
    <row r="98" spans="1:15" x14ac:dyDescent="0.35">
      <c r="A98" s="50">
        <v>41</v>
      </c>
      <c r="B98" s="53" t="s">
        <v>177</v>
      </c>
      <c r="C98" s="54">
        <v>185486.92517019552</v>
      </c>
      <c r="D98" s="54">
        <v>187602.92517487379</v>
      </c>
      <c r="E98" s="54">
        <v>188444.50931515667</v>
      </c>
      <c r="F98" s="54">
        <v>187221.9630781468</v>
      </c>
      <c r="G98" s="54">
        <v>186452.92586973196</v>
      </c>
      <c r="H98" s="54">
        <v>186036.6196006235</v>
      </c>
      <c r="I98" s="54">
        <v>185644.18701809776</v>
      </c>
      <c r="J98" s="54">
        <v>183943.90979762562</v>
      </c>
      <c r="K98" s="54">
        <v>184641.94756232036</v>
      </c>
      <c r="L98" s="54">
        <v>186739.74362134736</v>
      </c>
      <c r="M98" s="54">
        <v>188362.55624145881</v>
      </c>
      <c r="N98" s="54">
        <v>187800.50618316792</v>
      </c>
      <c r="O98" s="54">
        <v>188607.43155530421</v>
      </c>
    </row>
    <row r="99" spans="1:15" x14ac:dyDescent="0.35">
      <c r="A99" s="50">
        <v>42</v>
      </c>
      <c r="B99" s="51" t="s">
        <v>178</v>
      </c>
      <c r="C99" s="52">
        <v>135.99666207000001</v>
      </c>
      <c r="D99" s="52">
        <v>128.46881439699999</v>
      </c>
      <c r="E99" s="52">
        <v>124.729974359</v>
      </c>
      <c r="F99" s="52">
        <v>110.129612163</v>
      </c>
      <c r="G99" s="52">
        <v>101.46313583200001</v>
      </c>
      <c r="H99" s="52">
        <v>188.803816958</v>
      </c>
      <c r="I99" s="52">
        <v>188.30948355199999</v>
      </c>
      <c r="J99" s="52">
        <v>187.236962495</v>
      </c>
      <c r="K99" s="52">
        <v>117.29752568799999</v>
      </c>
      <c r="L99" s="52">
        <v>183.94262430014001</v>
      </c>
      <c r="M99" s="52">
        <v>136.54507042899999</v>
      </c>
      <c r="N99" s="52">
        <v>139.256725757</v>
      </c>
      <c r="O99" s="52">
        <v>135.23625129999999</v>
      </c>
    </row>
    <row r="100" spans="1:15" x14ac:dyDescent="0.35">
      <c r="A100" s="50">
        <v>43</v>
      </c>
      <c r="B100" s="51" t="s">
        <v>179</v>
      </c>
      <c r="C100" s="52">
        <v>3.2086200000000002E-2</v>
      </c>
      <c r="D100" s="52">
        <v>4.4283400000000001E-2</v>
      </c>
      <c r="E100" s="52">
        <v>4.4283400000000001E-2</v>
      </c>
      <c r="F100" s="52">
        <v>0</v>
      </c>
      <c r="G100" s="52">
        <v>0</v>
      </c>
      <c r="H100" s="52">
        <v>0</v>
      </c>
      <c r="I100" s="52">
        <v>0</v>
      </c>
      <c r="J100" s="52">
        <v>0</v>
      </c>
      <c r="K100" s="52">
        <v>0</v>
      </c>
      <c r="L100" s="52">
        <v>0</v>
      </c>
      <c r="M100" s="52">
        <v>0</v>
      </c>
      <c r="N100" s="52">
        <v>0.39369268299999999</v>
      </c>
      <c r="O100" s="52">
        <v>0</v>
      </c>
    </row>
    <row r="101" spans="1:15" x14ac:dyDescent="0.35">
      <c r="A101" s="50">
        <v>44</v>
      </c>
      <c r="B101" s="51" t="s">
        <v>180</v>
      </c>
      <c r="C101" s="52">
        <v>191.66466411323998</v>
      </c>
      <c r="D101" s="52">
        <v>165.30571611066</v>
      </c>
      <c r="E101" s="52">
        <v>270.08170773945</v>
      </c>
      <c r="F101" s="52">
        <v>195.33756139405</v>
      </c>
      <c r="G101" s="52">
        <v>398.06056029722998</v>
      </c>
      <c r="H101" s="52">
        <v>91.597192499000002</v>
      </c>
      <c r="I101" s="52">
        <v>91.248008723578764</v>
      </c>
      <c r="J101" s="52">
        <v>86.388851467349895</v>
      </c>
      <c r="K101" s="52">
        <v>139.29853349307012</v>
      </c>
      <c r="L101" s="52">
        <v>80.506227130090139</v>
      </c>
      <c r="M101" s="52">
        <v>49.866832543529931</v>
      </c>
      <c r="N101" s="52">
        <v>78.557053392439997</v>
      </c>
      <c r="O101" s="52">
        <v>87.57002336017014</v>
      </c>
    </row>
    <row r="102" spans="1:15" x14ac:dyDescent="0.35">
      <c r="A102" s="50">
        <v>45</v>
      </c>
      <c r="B102" s="51" t="s">
        <v>182</v>
      </c>
      <c r="C102" s="52">
        <v>394.73475251086109</v>
      </c>
      <c r="D102" s="52">
        <v>367.61874171524551</v>
      </c>
      <c r="E102" s="52">
        <v>335.62536235533003</v>
      </c>
      <c r="F102" s="52">
        <v>327.43059584389442</v>
      </c>
      <c r="G102" s="52">
        <v>292.4182719551988</v>
      </c>
      <c r="H102" s="52">
        <v>262.97617105713329</v>
      </c>
      <c r="I102" s="52">
        <v>312.3817343284278</v>
      </c>
      <c r="J102" s="52">
        <v>485.42815154503222</v>
      </c>
      <c r="K102" s="52">
        <v>461.36814197149658</v>
      </c>
      <c r="L102" s="52">
        <v>442.78944307006111</v>
      </c>
      <c r="M102" s="52">
        <v>431.06647316081546</v>
      </c>
      <c r="N102" s="52">
        <v>407.1231775844999</v>
      </c>
      <c r="O102" s="52">
        <v>386.42735674447795</v>
      </c>
    </row>
    <row r="103" spans="1:15" x14ac:dyDescent="0.35">
      <c r="A103" s="50">
        <v>46</v>
      </c>
      <c r="B103" s="51" t="s">
        <v>183</v>
      </c>
      <c r="C103" s="52">
        <v>218.88390825229192</v>
      </c>
      <c r="D103" s="52">
        <v>229.78860788162172</v>
      </c>
      <c r="E103" s="52">
        <v>249.74550464220312</v>
      </c>
      <c r="F103" s="52">
        <v>245.82294192580744</v>
      </c>
      <c r="G103" s="52">
        <v>247.77233636533208</v>
      </c>
      <c r="H103" s="52">
        <v>263.09359320327582</v>
      </c>
      <c r="I103" s="52">
        <v>255.3112062561265</v>
      </c>
      <c r="J103" s="52">
        <v>258.89142498681809</v>
      </c>
      <c r="K103" s="52">
        <v>241.4833400853469</v>
      </c>
      <c r="L103" s="52">
        <v>232.33852578681598</v>
      </c>
      <c r="M103" s="52">
        <v>226.90689686503521</v>
      </c>
      <c r="N103" s="52">
        <v>227.65835330165166</v>
      </c>
      <c r="O103" s="52">
        <v>211.49746341559711</v>
      </c>
    </row>
    <row r="104" spans="1:15" x14ac:dyDescent="0.35">
      <c r="A104" s="50">
        <v>47</v>
      </c>
      <c r="B104" s="51" t="s">
        <v>184</v>
      </c>
      <c r="C104" s="52">
        <v>362.65086489804992</v>
      </c>
      <c r="D104" s="52">
        <v>357.25080442512001</v>
      </c>
      <c r="E104" s="52">
        <v>352.64492816311997</v>
      </c>
      <c r="F104" s="52">
        <v>340.61713478687994</v>
      </c>
      <c r="G104" s="52">
        <v>333.71353934612</v>
      </c>
      <c r="H104" s="52">
        <v>393.63540788255995</v>
      </c>
      <c r="I104" s="52">
        <v>360.43568506547996</v>
      </c>
      <c r="J104" s="52">
        <v>356.62377716239996</v>
      </c>
      <c r="K104" s="52">
        <v>423.12483301246994</v>
      </c>
      <c r="L104" s="52">
        <v>414.83216170469234</v>
      </c>
      <c r="M104" s="52">
        <v>411.64205897138993</v>
      </c>
      <c r="N104" s="52">
        <v>404.75071937796997</v>
      </c>
      <c r="O104" s="52">
        <v>391.24950331287999</v>
      </c>
    </row>
    <row r="105" spans="1:15" ht="20" x14ac:dyDescent="0.35">
      <c r="A105" s="50">
        <v>48</v>
      </c>
      <c r="B105" s="108" t="s">
        <v>185</v>
      </c>
      <c r="C105" s="54">
        <v>1303.962938044443</v>
      </c>
      <c r="D105" s="54">
        <v>1248.4769679296469</v>
      </c>
      <c r="E105" s="54">
        <v>1332.8717606591031</v>
      </c>
      <c r="F105" s="54">
        <v>1219.3378461136322</v>
      </c>
      <c r="G105" s="54">
        <v>1373.427843795881</v>
      </c>
      <c r="H105" s="54">
        <v>1200.1061815999694</v>
      </c>
      <c r="I105" s="54">
        <v>1207.6861179256127</v>
      </c>
      <c r="J105" s="54">
        <v>1374.5691676566</v>
      </c>
      <c r="K105" s="54">
        <v>1382.572374250384</v>
      </c>
      <c r="L105" s="54">
        <v>1354.4089819917995</v>
      </c>
      <c r="M105" s="54">
        <v>1256.027331969771</v>
      </c>
      <c r="N105" s="54">
        <v>1257.7397220965611</v>
      </c>
      <c r="O105" s="54">
        <v>1211.9805981331256</v>
      </c>
    </row>
    <row r="106" spans="1:15" x14ac:dyDescent="0.35">
      <c r="A106" s="50">
        <v>49</v>
      </c>
      <c r="B106" s="53" t="s">
        <v>186</v>
      </c>
      <c r="C106" s="54">
        <v>184182.96223215119</v>
      </c>
      <c r="D106" s="54">
        <v>186354.4482069441</v>
      </c>
      <c r="E106" s="54">
        <v>187111.63755449766</v>
      </c>
      <c r="F106" s="54">
        <v>186002.6252320332</v>
      </c>
      <c r="G106" s="54">
        <v>185079.49802593613</v>
      </c>
      <c r="H106" s="54">
        <v>184836.51341902351</v>
      </c>
      <c r="I106" s="54">
        <v>184436.50090017213</v>
      </c>
      <c r="J106" s="54">
        <v>182569.340629969</v>
      </c>
      <c r="K106" s="54">
        <v>183259.37518807</v>
      </c>
      <c r="L106" s="54">
        <v>185385.33463935551</v>
      </c>
      <c r="M106" s="54">
        <v>187106.52890948899</v>
      </c>
      <c r="N106" s="54">
        <v>186542.76646107135</v>
      </c>
      <c r="O106" s="54">
        <v>187395.45095717101</v>
      </c>
    </row>
    <row r="108" spans="1:15" x14ac:dyDescent="0.35">
      <c r="C108" s="43"/>
      <c r="D108" s="43"/>
      <c r="E108" s="43"/>
      <c r="F108" s="43"/>
      <c r="G108" s="43"/>
      <c r="H108" s="43"/>
      <c r="I108" s="43"/>
      <c r="J108" s="43"/>
      <c r="K108" s="43"/>
      <c r="L108" s="43"/>
      <c r="M108" s="43"/>
      <c r="N108" s="43"/>
      <c r="O108" s="43" t="s">
        <v>77</v>
      </c>
    </row>
    <row r="109" spans="1:15" x14ac:dyDescent="0.35">
      <c r="B109" s="124" t="s">
        <v>224</v>
      </c>
    </row>
    <row r="110" spans="1:15" x14ac:dyDescent="0.35">
      <c r="A110" s="105" t="s">
        <v>156</v>
      </c>
      <c r="B110" s="105" t="s">
        <v>157</v>
      </c>
      <c r="C110" s="106">
        <v>45504</v>
      </c>
      <c r="D110" s="106">
        <v>45535</v>
      </c>
      <c r="E110" s="106">
        <v>45565</v>
      </c>
      <c r="F110" s="106">
        <v>45596</v>
      </c>
      <c r="G110" s="106">
        <v>45626</v>
      </c>
      <c r="H110" s="106">
        <v>45657</v>
      </c>
      <c r="I110" s="106">
        <v>45688</v>
      </c>
      <c r="J110" s="106">
        <v>45716</v>
      </c>
      <c r="K110" s="106">
        <v>45747</v>
      </c>
      <c r="L110" s="106">
        <v>45777</v>
      </c>
      <c r="M110" s="106">
        <v>45808</v>
      </c>
      <c r="N110" s="106">
        <v>45838</v>
      </c>
      <c r="O110" s="106">
        <v>45869</v>
      </c>
    </row>
    <row r="111" spans="1:15" x14ac:dyDescent="0.35">
      <c r="A111" s="50">
        <v>1</v>
      </c>
      <c r="B111" s="51" t="s">
        <v>83</v>
      </c>
      <c r="C111" s="52">
        <v>0</v>
      </c>
      <c r="D111" s="52">
        <v>0</v>
      </c>
      <c r="E111" s="52">
        <v>0</v>
      </c>
      <c r="F111" s="52">
        <v>0</v>
      </c>
      <c r="G111" s="52">
        <v>0</v>
      </c>
      <c r="H111" s="52">
        <v>0</v>
      </c>
      <c r="I111" s="52">
        <v>0</v>
      </c>
      <c r="J111" s="52">
        <v>0</v>
      </c>
      <c r="K111" s="52">
        <v>0</v>
      </c>
      <c r="L111" s="52">
        <v>0</v>
      </c>
      <c r="M111" s="52">
        <v>0</v>
      </c>
      <c r="N111" s="52">
        <v>0</v>
      </c>
      <c r="O111" s="52">
        <v>0</v>
      </c>
    </row>
    <row r="112" spans="1:15" x14ac:dyDescent="0.35">
      <c r="A112" s="50">
        <v>2</v>
      </c>
      <c r="B112" s="51" t="s">
        <v>84</v>
      </c>
      <c r="C112" s="52">
        <v>0</v>
      </c>
      <c r="D112" s="52">
        <v>0</v>
      </c>
      <c r="E112" s="52">
        <v>0</v>
      </c>
      <c r="F112" s="52">
        <v>0</v>
      </c>
      <c r="G112" s="52">
        <v>0</v>
      </c>
      <c r="H112" s="52">
        <v>5</v>
      </c>
      <c r="I112" s="52">
        <v>0</v>
      </c>
      <c r="J112" s="52">
        <v>0</v>
      </c>
      <c r="K112" s="52">
        <v>4</v>
      </c>
      <c r="L112" s="52">
        <v>4</v>
      </c>
      <c r="M112" s="52">
        <v>0</v>
      </c>
      <c r="N112" s="52">
        <v>5</v>
      </c>
      <c r="O112" s="52">
        <v>7.5</v>
      </c>
    </row>
    <row r="113" spans="1:15" x14ac:dyDescent="0.35">
      <c r="A113" s="50">
        <v>3</v>
      </c>
      <c r="B113" s="51" t="s">
        <v>85</v>
      </c>
      <c r="C113" s="52">
        <v>616.22369463899997</v>
      </c>
      <c r="D113" s="52">
        <v>629.20857069399995</v>
      </c>
      <c r="E113" s="52">
        <v>648.70857069399995</v>
      </c>
      <c r="F113" s="52">
        <v>652.15101069399998</v>
      </c>
      <c r="G113" s="52">
        <v>665.10101069400002</v>
      </c>
      <c r="H113" s="52">
        <v>686.60101069400002</v>
      </c>
      <c r="I113" s="52">
        <v>677.60101069400002</v>
      </c>
      <c r="J113" s="52">
        <v>679.15101069399998</v>
      </c>
      <c r="K113" s="52">
        <v>695.15101069399998</v>
      </c>
      <c r="L113" s="52">
        <v>714.15101069399998</v>
      </c>
      <c r="M113" s="52">
        <v>718.05101069399996</v>
      </c>
      <c r="N113" s="52">
        <v>706.45101069400005</v>
      </c>
      <c r="O113" s="52">
        <v>742.95101069400005</v>
      </c>
    </row>
    <row r="114" spans="1:15" x14ac:dyDescent="0.35">
      <c r="A114" s="50">
        <v>4</v>
      </c>
      <c r="B114" s="51" t="s">
        <v>86</v>
      </c>
      <c r="C114" s="52">
        <v>0</v>
      </c>
      <c r="D114" s="52">
        <v>0</v>
      </c>
      <c r="E114" s="52">
        <v>0</v>
      </c>
      <c r="F114" s="52">
        <v>0</v>
      </c>
      <c r="G114" s="52">
        <v>0</v>
      </c>
      <c r="H114" s="52">
        <v>0</v>
      </c>
      <c r="I114" s="52">
        <v>0</v>
      </c>
      <c r="J114" s="52">
        <v>0</v>
      </c>
      <c r="K114" s="52">
        <v>0</v>
      </c>
      <c r="L114" s="52">
        <v>0</v>
      </c>
      <c r="M114" s="52">
        <v>0</v>
      </c>
      <c r="N114" s="52">
        <v>0</v>
      </c>
      <c r="O114" s="52">
        <v>0</v>
      </c>
    </row>
    <row r="115" spans="1:15" x14ac:dyDescent="0.35">
      <c r="A115" s="50">
        <v>5</v>
      </c>
      <c r="B115" s="51" t="s">
        <v>87</v>
      </c>
      <c r="C115" s="52">
        <v>0</v>
      </c>
      <c r="D115" s="52">
        <v>0</v>
      </c>
      <c r="E115" s="52">
        <v>0</v>
      </c>
      <c r="F115" s="52">
        <v>0</v>
      </c>
      <c r="G115" s="52">
        <v>0</v>
      </c>
      <c r="H115" s="52">
        <v>0</v>
      </c>
      <c r="I115" s="52">
        <v>0</v>
      </c>
      <c r="J115" s="52">
        <v>0</v>
      </c>
      <c r="K115" s="52">
        <v>0</v>
      </c>
      <c r="L115" s="52">
        <v>0</v>
      </c>
      <c r="M115" s="52">
        <v>0</v>
      </c>
      <c r="N115" s="52">
        <v>0</v>
      </c>
      <c r="O115" s="52">
        <v>0</v>
      </c>
    </row>
    <row r="116" spans="1:15" x14ac:dyDescent="0.35">
      <c r="A116" s="50">
        <v>6</v>
      </c>
      <c r="B116" s="51" t="s">
        <v>88</v>
      </c>
      <c r="C116" s="52">
        <v>640.74312614899998</v>
      </c>
      <c r="D116" s="52">
        <v>648.71132004499998</v>
      </c>
      <c r="E116" s="52">
        <v>653.81995899599997</v>
      </c>
      <c r="F116" s="52">
        <v>646.84197790799999</v>
      </c>
      <c r="G116" s="52">
        <v>649.25954965999995</v>
      </c>
      <c r="H116" s="52">
        <v>649.80141713700004</v>
      </c>
      <c r="I116" s="52">
        <v>653.67278706599996</v>
      </c>
      <c r="J116" s="52">
        <v>660.49823067</v>
      </c>
      <c r="K116" s="52">
        <v>655.57984695000005</v>
      </c>
      <c r="L116" s="52">
        <v>658.21227304499996</v>
      </c>
      <c r="M116" s="52">
        <v>680.61514654799998</v>
      </c>
      <c r="N116" s="52">
        <v>694.03381100199999</v>
      </c>
      <c r="O116" s="52">
        <v>698.30425602699995</v>
      </c>
    </row>
    <row r="117" spans="1:15" x14ac:dyDescent="0.35">
      <c r="A117" s="50">
        <v>7</v>
      </c>
      <c r="B117" s="51" t="s">
        <v>89</v>
      </c>
      <c r="C117" s="52">
        <v>5.0029956440000003</v>
      </c>
      <c r="D117" s="52">
        <v>5.0892959160000002</v>
      </c>
      <c r="E117" s="52">
        <v>4.9327085799999999</v>
      </c>
      <c r="F117" s="52">
        <v>4.9978086519999998</v>
      </c>
      <c r="G117" s="52">
        <v>4.6023539160000002</v>
      </c>
      <c r="H117" s="52">
        <v>4.8267090479999997</v>
      </c>
      <c r="I117" s="52">
        <v>4.7258040719999999</v>
      </c>
      <c r="J117" s="52">
        <v>4.6643355800000004</v>
      </c>
      <c r="K117" s="52">
        <v>6.8331881599999997</v>
      </c>
      <c r="L117" s="52">
        <v>6.8543219679999998</v>
      </c>
      <c r="M117" s="52">
        <v>6.6313645640000001</v>
      </c>
      <c r="N117" s="52">
        <v>7.0538460440000001</v>
      </c>
      <c r="O117" s="52">
        <v>6.0948323679999996</v>
      </c>
    </row>
    <row r="118" spans="1:15" x14ac:dyDescent="0.35">
      <c r="A118" s="50">
        <v>8</v>
      </c>
      <c r="B118" s="51" t="s">
        <v>91</v>
      </c>
      <c r="C118" s="52">
        <v>199.06019775999999</v>
      </c>
      <c r="D118" s="52">
        <v>193.54107447999999</v>
      </c>
      <c r="E118" s="52">
        <v>184.95707984000001</v>
      </c>
      <c r="F118" s="52">
        <v>183.90056319999999</v>
      </c>
      <c r="G118" s="52">
        <v>183.44233793000001</v>
      </c>
      <c r="H118" s="52">
        <v>176.62683014000001</v>
      </c>
      <c r="I118" s="52">
        <v>191.35039026999999</v>
      </c>
      <c r="J118" s="52">
        <v>198.69606917999999</v>
      </c>
      <c r="K118" s="52">
        <v>196.17304999000001</v>
      </c>
      <c r="L118" s="52">
        <v>192.15934647</v>
      </c>
      <c r="M118" s="52">
        <v>194.91200358</v>
      </c>
      <c r="N118" s="52">
        <v>213.87295270999999</v>
      </c>
      <c r="O118" s="52">
        <v>192.88376851999999</v>
      </c>
    </row>
    <row r="119" spans="1:15" x14ac:dyDescent="0.35">
      <c r="A119" s="50">
        <v>9</v>
      </c>
      <c r="B119" s="51" t="s">
        <v>92</v>
      </c>
      <c r="C119" s="52">
        <v>0</v>
      </c>
      <c r="D119" s="52">
        <v>0</v>
      </c>
      <c r="E119" s="52">
        <v>0</v>
      </c>
      <c r="F119" s="52">
        <v>0</v>
      </c>
      <c r="G119" s="52">
        <v>0</v>
      </c>
      <c r="H119" s="52">
        <v>0</v>
      </c>
      <c r="I119" s="52">
        <v>0</v>
      </c>
      <c r="J119" s="52">
        <v>0</v>
      </c>
      <c r="K119" s="52">
        <v>0</v>
      </c>
      <c r="L119" s="52">
        <v>0</v>
      </c>
      <c r="M119" s="52">
        <v>0</v>
      </c>
      <c r="N119" s="52">
        <v>0</v>
      </c>
      <c r="O119" s="52">
        <v>0</v>
      </c>
    </row>
    <row r="120" spans="1:15" x14ac:dyDescent="0.35">
      <c r="A120" s="50">
        <v>10</v>
      </c>
      <c r="B120" s="51" t="s">
        <v>93</v>
      </c>
      <c r="C120" s="52">
        <v>37.031996424669998</v>
      </c>
      <c r="D120" s="52">
        <v>37.448467789669998</v>
      </c>
      <c r="E120" s="52">
        <v>37.849991543329999</v>
      </c>
      <c r="F120" s="52">
        <v>35.691525878539998</v>
      </c>
      <c r="G120" s="52">
        <v>35.634650569870004</v>
      </c>
      <c r="H120" s="52">
        <v>35.646753525839998</v>
      </c>
      <c r="I120" s="52">
        <v>35.48851939795</v>
      </c>
      <c r="J120" s="52">
        <v>33.76567106329</v>
      </c>
      <c r="K120" s="52">
        <v>33.836917048739998</v>
      </c>
      <c r="L120" s="52">
        <v>33.836917048739998</v>
      </c>
      <c r="M120" s="52">
        <v>26.086296853939999</v>
      </c>
      <c r="N120" s="52">
        <v>19.10520827677</v>
      </c>
      <c r="O120" s="52">
        <v>17.103074906459998</v>
      </c>
    </row>
    <row r="121" spans="1:15" x14ac:dyDescent="0.35">
      <c r="A121" s="50">
        <v>11</v>
      </c>
      <c r="B121" s="51" t="s">
        <v>94</v>
      </c>
      <c r="C121" s="52">
        <v>0</v>
      </c>
      <c r="D121" s="52">
        <v>0</v>
      </c>
      <c r="E121" s="52">
        <v>0</v>
      </c>
      <c r="F121" s="52">
        <v>0</v>
      </c>
      <c r="G121" s="52">
        <v>0</v>
      </c>
      <c r="H121" s="52">
        <v>0</v>
      </c>
      <c r="I121" s="52">
        <v>0</v>
      </c>
      <c r="J121" s="52">
        <v>0</v>
      </c>
      <c r="K121" s="52">
        <v>0</v>
      </c>
      <c r="L121" s="52">
        <v>0</v>
      </c>
      <c r="M121" s="52">
        <v>0</v>
      </c>
      <c r="N121" s="52">
        <v>0</v>
      </c>
      <c r="O121" s="52">
        <v>0</v>
      </c>
    </row>
    <row r="122" spans="1:15" x14ac:dyDescent="0.35">
      <c r="A122" s="50">
        <v>12</v>
      </c>
      <c r="B122" s="51" t="s">
        <v>95</v>
      </c>
      <c r="C122" s="52">
        <v>0</v>
      </c>
      <c r="D122" s="52">
        <v>0</v>
      </c>
      <c r="E122" s="52">
        <v>0</v>
      </c>
      <c r="F122" s="52">
        <v>0</v>
      </c>
      <c r="G122" s="52">
        <v>0</v>
      </c>
      <c r="H122" s="52">
        <v>0</v>
      </c>
      <c r="I122" s="52">
        <v>0</v>
      </c>
      <c r="J122" s="52">
        <v>0</v>
      </c>
      <c r="K122" s="52">
        <v>0</v>
      </c>
      <c r="L122" s="52">
        <v>0</v>
      </c>
      <c r="M122" s="52">
        <v>0</v>
      </c>
      <c r="N122" s="52">
        <v>0</v>
      </c>
      <c r="O122" s="52">
        <v>0</v>
      </c>
    </row>
    <row r="123" spans="1:15" x14ac:dyDescent="0.35">
      <c r="A123" s="50">
        <v>13</v>
      </c>
      <c r="B123" s="51" t="s">
        <v>96</v>
      </c>
      <c r="C123" s="52">
        <v>0</v>
      </c>
      <c r="D123" s="52">
        <v>0</v>
      </c>
      <c r="E123" s="52">
        <v>0</v>
      </c>
      <c r="F123" s="52">
        <v>0</v>
      </c>
      <c r="G123" s="52">
        <v>0</v>
      </c>
      <c r="H123" s="52">
        <v>0</v>
      </c>
      <c r="I123" s="52">
        <v>0</v>
      </c>
      <c r="J123" s="52">
        <v>0</v>
      </c>
      <c r="K123" s="52">
        <v>0</v>
      </c>
      <c r="L123" s="52">
        <v>0</v>
      </c>
      <c r="M123" s="52">
        <v>0</v>
      </c>
      <c r="N123" s="52">
        <v>0</v>
      </c>
      <c r="O123" s="52">
        <v>0</v>
      </c>
    </row>
    <row r="124" spans="1:15" x14ac:dyDescent="0.35">
      <c r="A124" s="50">
        <v>14</v>
      </c>
      <c r="B124" s="51" t="s">
        <v>97</v>
      </c>
      <c r="C124" s="52">
        <v>0</v>
      </c>
      <c r="D124" s="52">
        <v>0</v>
      </c>
      <c r="E124" s="52">
        <v>0</v>
      </c>
      <c r="F124" s="52">
        <v>0</v>
      </c>
      <c r="G124" s="52">
        <v>0</v>
      </c>
      <c r="H124" s="52">
        <v>0</v>
      </c>
      <c r="I124" s="52">
        <v>0</v>
      </c>
      <c r="J124" s="52">
        <v>0</v>
      </c>
      <c r="K124" s="52">
        <v>0</v>
      </c>
      <c r="L124" s="52">
        <v>0</v>
      </c>
      <c r="M124" s="52">
        <v>0</v>
      </c>
      <c r="N124" s="52">
        <v>0</v>
      </c>
      <c r="O124" s="52">
        <v>0</v>
      </c>
    </row>
    <row r="125" spans="1:15" x14ac:dyDescent="0.35">
      <c r="A125" s="50">
        <v>15</v>
      </c>
      <c r="B125" s="51" t="s">
        <v>98</v>
      </c>
      <c r="C125" s="52">
        <v>0</v>
      </c>
      <c r="D125" s="52">
        <v>0</v>
      </c>
      <c r="E125" s="52">
        <v>0</v>
      </c>
      <c r="F125" s="52">
        <v>0</v>
      </c>
      <c r="G125" s="52">
        <v>0</v>
      </c>
      <c r="H125" s="52">
        <v>0</v>
      </c>
      <c r="I125" s="52">
        <v>0</v>
      </c>
      <c r="J125" s="52">
        <v>0</v>
      </c>
      <c r="K125" s="52">
        <v>0</v>
      </c>
      <c r="L125" s="52">
        <v>0</v>
      </c>
      <c r="M125" s="52">
        <v>0</v>
      </c>
      <c r="N125" s="52">
        <v>0</v>
      </c>
      <c r="O125" s="52">
        <v>0</v>
      </c>
    </row>
    <row r="126" spans="1:15" x14ac:dyDescent="0.35">
      <c r="A126" s="50">
        <v>16</v>
      </c>
      <c r="B126" s="51" t="s">
        <v>99</v>
      </c>
      <c r="C126" s="52">
        <v>0</v>
      </c>
      <c r="D126" s="52">
        <v>0</v>
      </c>
      <c r="E126" s="52">
        <v>0</v>
      </c>
      <c r="F126" s="52">
        <v>0</v>
      </c>
      <c r="G126" s="52">
        <v>0</v>
      </c>
      <c r="H126" s="52">
        <v>0</v>
      </c>
      <c r="I126" s="52">
        <v>0</v>
      </c>
      <c r="J126" s="52">
        <v>0</v>
      </c>
      <c r="K126" s="52">
        <v>0</v>
      </c>
      <c r="L126" s="52">
        <v>0</v>
      </c>
      <c r="M126" s="52">
        <v>0</v>
      </c>
      <c r="N126" s="52">
        <v>0</v>
      </c>
      <c r="O126" s="52">
        <v>0</v>
      </c>
    </row>
    <row r="127" spans="1:15" x14ac:dyDescent="0.35">
      <c r="A127" s="50">
        <v>17</v>
      </c>
      <c r="B127" s="51" t="s">
        <v>100</v>
      </c>
      <c r="C127" s="52">
        <v>51.622690159999998</v>
      </c>
      <c r="D127" s="52">
        <v>55.462690160000001</v>
      </c>
      <c r="E127" s="52">
        <v>55.462690160000001</v>
      </c>
      <c r="F127" s="52">
        <v>59.520250160000003</v>
      </c>
      <c r="G127" s="52">
        <v>59.520250160000003</v>
      </c>
      <c r="H127" s="52">
        <v>59.520250160000003</v>
      </c>
      <c r="I127" s="52">
        <v>59.520250160000003</v>
      </c>
      <c r="J127" s="52">
        <v>59.520250160000003</v>
      </c>
      <c r="K127" s="52">
        <v>59.520250160000003</v>
      </c>
      <c r="L127" s="52">
        <v>59.520250160000003</v>
      </c>
      <c r="M127" s="52">
        <v>58.401841597000001</v>
      </c>
      <c r="N127" s="52">
        <v>58.401841597000001</v>
      </c>
      <c r="O127" s="52">
        <v>60.901841597000001</v>
      </c>
    </row>
    <row r="128" spans="1:15" x14ac:dyDescent="0.35">
      <c r="A128" s="50">
        <v>18</v>
      </c>
      <c r="B128" s="51" t="s">
        <v>101</v>
      </c>
      <c r="C128" s="52">
        <v>32.793878100000001</v>
      </c>
      <c r="D128" s="52">
        <v>32.793878100000001</v>
      </c>
      <c r="E128" s="52">
        <v>32.793878100000001</v>
      </c>
      <c r="F128" s="52">
        <v>32.793878100000001</v>
      </c>
      <c r="G128" s="52">
        <v>32.793878100000001</v>
      </c>
      <c r="H128" s="52">
        <v>32.793878100000001</v>
      </c>
      <c r="I128" s="52">
        <v>32.793878100000001</v>
      </c>
      <c r="J128" s="52">
        <v>32.793878100000001</v>
      </c>
      <c r="K128" s="52">
        <v>32.793878100000001</v>
      </c>
      <c r="L128" s="52">
        <v>32.793878100000001</v>
      </c>
      <c r="M128" s="52">
        <v>32.793878100000001</v>
      </c>
      <c r="N128" s="52">
        <v>32.793878100000001</v>
      </c>
      <c r="O128" s="52">
        <v>32.793878100000001</v>
      </c>
    </row>
    <row r="129" spans="1:15" x14ac:dyDescent="0.35">
      <c r="A129" s="50">
        <v>19</v>
      </c>
      <c r="B129" s="51" t="s">
        <v>102</v>
      </c>
      <c r="C129" s="52">
        <v>10.382634275999999</v>
      </c>
      <c r="D129" s="52">
        <v>10.382634275999999</v>
      </c>
      <c r="E129" s="52">
        <v>10.382634275999999</v>
      </c>
      <c r="F129" s="52">
        <v>10.382634275999999</v>
      </c>
      <c r="G129" s="52">
        <v>10.382634275999999</v>
      </c>
      <c r="H129" s="52">
        <v>14.454515004999999</v>
      </c>
      <c r="I129" s="52">
        <v>14.454515004999999</v>
      </c>
      <c r="J129" s="52">
        <v>14.454515004999999</v>
      </c>
      <c r="K129" s="52">
        <v>14.454515004999999</v>
      </c>
      <c r="L129" s="52">
        <v>14.454515004999999</v>
      </c>
      <c r="M129" s="52">
        <v>14.454515004999999</v>
      </c>
      <c r="N129" s="52">
        <v>14.454515004999999</v>
      </c>
      <c r="O129" s="52">
        <v>14.454515004999999</v>
      </c>
    </row>
    <row r="130" spans="1:15" x14ac:dyDescent="0.35">
      <c r="A130" s="50">
        <v>20</v>
      </c>
      <c r="B130" s="51" t="s">
        <v>103</v>
      </c>
      <c r="C130" s="52">
        <v>44.117346169999998</v>
      </c>
      <c r="D130" s="52">
        <v>44.117346169999998</v>
      </c>
      <c r="E130" s="52">
        <v>44.117346169999998</v>
      </c>
      <c r="F130" s="52">
        <v>44.117346169999998</v>
      </c>
      <c r="G130" s="52">
        <v>44.117346169999998</v>
      </c>
      <c r="H130" s="52">
        <v>44.117346169999998</v>
      </c>
      <c r="I130" s="52">
        <v>44.117346169999998</v>
      </c>
      <c r="J130" s="52">
        <v>44.135146169999999</v>
      </c>
      <c r="K130" s="52">
        <v>44.135146169999999</v>
      </c>
      <c r="L130" s="52">
        <v>44.135146169999999</v>
      </c>
      <c r="M130" s="52">
        <v>44.135146169999999</v>
      </c>
      <c r="N130" s="52">
        <v>44.135146169999999</v>
      </c>
      <c r="O130" s="52">
        <v>44.135146169999999</v>
      </c>
    </row>
    <row r="131" spans="1:15" x14ac:dyDescent="0.35">
      <c r="A131" s="50">
        <v>21</v>
      </c>
      <c r="B131" s="53" t="s">
        <v>104</v>
      </c>
      <c r="C131" s="54">
        <v>1636.97855932267</v>
      </c>
      <c r="D131" s="54">
        <v>1656.75527763067</v>
      </c>
      <c r="E131" s="54">
        <v>1673.02485835933</v>
      </c>
      <c r="F131" s="54">
        <v>1670.3969950385401</v>
      </c>
      <c r="G131" s="54">
        <v>1684.85401147587</v>
      </c>
      <c r="H131" s="54">
        <v>1709.3887099798399</v>
      </c>
      <c r="I131" s="54">
        <v>1713.7245009349499</v>
      </c>
      <c r="J131" s="54">
        <v>1727.67910662229</v>
      </c>
      <c r="K131" s="54">
        <v>1742.47780227774</v>
      </c>
      <c r="L131" s="54">
        <v>1760.1176586607401</v>
      </c>
      <c r="M131" s="54">
        <v>1776.0812031119399</v>
      </c>
      <c r="N131" s="54">
        <v>1795.3022095987701</v>
      </c>
      <c r="O131" s="54">
        <v>1817.12232338746</v>
      </c>
    </row>
    <row r="132" spans="1:15" x14ac:dyDescent="0.35">
      <c r="A132" s="50">
        <v>22</v>
      </c>
      <c r="B132" s="51" t="s">
        <v>159</v>
      </c>
      <c r="C132" s="52">
        <v>12.273734181085819</v>
      </c>
      <c r="D132" s="52">
        <v>17.256623545085631</v>
      </c>
      <c r="E132" s="52">
        <v>15.42735958911569</v>
      </c>
      <c r="F132" s="52">
        <v>23.10808495314566</v>
      </c>
      <c r="G132" s="52">
        <v>17.49950778292563</v>
      </c>
      <c r="H132" s="52">
        <v>16.84756962866523</v>
      </c>
      <c r="I132" s="52">
        <v>23.278382484800698</v>
      </c>
      <c r="J132" s="52">
        <v>21.45619480360056</v>
      </c>
      <c r="K132" s="52">
        <v>12.54580861167555</v>
      </c>
      <c r="L132" s="52">
        <v>9.1541107106755497</v>
      </c>
      <c r="M132" s="52">
        <v>13.313004740145059</v>
      </c>
      <c r="N132" s="52">
        <v>12.51834777291486</v>
      </c>
      <c r="O132" s="52">
        <v>18.932555069504602</v>
      </c>
    </row>
    <row r="133" spans="1:15" x14ac:dyDescent="0.35">
      <c r="A133" s="50">
        <v>23</v>
      </c>
      <c r="B133" s="110" t="s">
        <v>160</v>
      </c>
      <c r="C133" s="52">
        <v>5.8488898653379202</v>
      </c>
      <c r="D133" s="52">
        <v>5.35075768470778</v>
      </c>
      <c r="E133" s="52">
        <v>5.8291864252874204</v>
      </c>
      <c r="F133" s="52">
        <v>5.8255165695263198</v>
      </c>
      <c r="G133" s="52">
        <v>6.6081590741563208</v>
      </c>
      <c r="H133" s="52">
        <v>14.805424024458299</v>
      </c>
      <c r="I133" s="52">
        <v>19.074174948263703</v>
      </c>
      <c r="J133" s="52">
        <v>19.673347505903703</v>
      </c>
      <c r="K133" s="52">
        <v>19.953287404063698</v>
      </c>
      <c r="L133" s="52">
        <v>19.947595672063699</v>
      </c>
      <c r="M133" s="52">
        <v>19.8998643639917</v>
      </c>
      <c r="N133" s="52">
        <v>22.234402798892699</v>
      </c>
      <c r="O133" s="52">
        <v>19.227211720672699</v>
      </c>
    </row>
    <row r="134" spans="1:15" x14ac:dyDescent="0.35">
      <c r="A134" s="50">
        <v>24</v>
      </c>
      <c r="B134" s="110" t="s">
        <v>161</v>
      </c>
      <c r="C134" s="52">
        <v>1.692249873</v>
      </c>
      <c r="D134" s="52">
        <v>1.4092550230000001</v>
      </c>
      <c r="E134" s="52">
        <v>1.6921395530000001</v>
      </c>
      <c r="F134" s="52">
        <v>1.7076432340000001</v>
      </c>
      <c r="G134" s="52">
        <v>1.91868091</v>
      </c>
      <c r="H134" s="52">
        <v>1.6143810789999999</v>
      </c>
      <c r="I134" s="52">
        <v>1.9106230870025001</v>
      </c>
      <c r="J134" s="52">
        <v>2.1656730590025002</v>
      </c>
      <c r="K134" s="52">
        <v>2.3019340630025003</v>
      </c>
      <c r="L134" s="52">
        <v>2.3019340630025003</v>
      </c>
      <c r="M134" s="52">
        <v>2.3178594774999999</v>
      </c>
      <c r="N134" s="52">
        <v>2.2276557509999999</v>
      </c>
      <c r="O134" s="52">
        <v>2.1758338130000001</v>
      </c>
    </row>
    <row r="135" spans="1:15" x14ac:dyDescent="0.35">
      <c r="A135" s="50">
        <v>25</v>
      </c>
      <c r="B135" s="110" t="s">
        <v>162</v>
      </c>
      <c r="C135" s="52">
        <v>0</v>
      </c>
      <c r="D135" s="52">
        <v>0</v>
      </c>
      <c r="E135" s="52">
        <v>0</v>
      </c>
      <c r="F135" s="52">
        <v>0</v>
      </c>
      <c r="G135" s="52">
        <v>0</v>
      </c>
      <c r="H135" s="52">
        <v>0</v>
      </c>
      <c r="I135" s="52">
        <v>0</v>
      </c>
      <c r="J135" s="52">
        <v>0</v>
      </c>
      <c r="K135" s="52">
        <v>0</v>
      </c>
      <c r="L135" s="52">
        <v>0</v>
      </c>
      <c r="M135" s="52">
        <v>0</v>
      </c>
      <c r="N135" s="52">
        <v>0</v>
      </c>
      <c r="O135" s="52">
        <v>0</v>
      </c>
    </row>
    <row r="136" spans="1:15" x14ac:dyDescent="0.35">
      <c r="A136" s="50">
        <v>26</v>
      </c>
      <c r="B136" s="110" t="s">
        <v>163</v>
      </c>
      <c r="C136" s="52">
        <v>20.0007520017</v>
      </c>
      <c r="D136" s="52">
        <v>19.453458804659999</v>
      </c>
      <c r="E136" s="52">
        <v>19.50814183788</v>
      </c>
      <c r="F136" s="52">
        <v>19.745146231630002</v>
      </c>
      <c r="G136" s="52">
        <v>18.009926545999999</v>
      </c>
      <c r="H136" s="52">
        <v>43.028754667106</v>
      </c>
      <c r="I136" s="52">
        <v>45.932737108103993</v>
      </c>
      <c r="J136" s="52">
        <v>47.350014332103996</v>
      </c>
      <c r="K136" s="52">
        <v>47.809658956176001</v>
      </c>
      <c r="L136" s="52">
        <v>47.809658956176001</v>
      </c>
      <c r="M136" s="52">
        <v>50.956653399678494</v>
      </c>
      <c r="N136" s="52">
        <v>53.0404221656785</v>
      </c>
      <c r="O136" s="52">
        <v>52.1724867306785</v>
      </c>
    </row>
    <row r="137" spans="1:15" x14ac:dyDescent="0.35">
      <c r="A137" s="50">
        <v>27</v>
      </c>
      <c r="B137" s="51" t="s">
        <v>165</v>
      </c>
      <c r="C137" s="52">
        <v>4.0507461500000002</v>
      </c>
      <c r="D137" s="52">
        <v>0.27824615000000003</v>
      </c>
      <c r="E137" s="52">
        <v>0.27824615000000003</v>
      </c>
      <c r="F137" s="52">
        <v>0.32324615000000001</v>
      </c>
      <c r="G137" s="52">
        <v>0.32324615000000001</v>
      </c>
      <c r="H137" s="52">
        <v>0.20250000000000001</v>
      </c>
      <c r="I137" s="52">
        <v>0.23499999999999999</v>
      </c>
      <c r="J137" s="52">
        <v>0.23499999999999999</v>
      </c>
      <c r="K137" s="52">
        <v>0.26878144900000001</v>
      </c>
      <c r="L137" s="52">
        <v>0.26878144900000001</v>
      </c>
      <c r="M137" s="52">
        <v>0.23991792300000001</v>
      </c>
      <c r="N137" s="52">
        <v>0.245457498</v>
      </c>
      <c r="O137" s="52">
        <v>0.255</v>
      </c>
    </row>
    <row r="138" spans="1:15" x14ac:dyDescent="0.35">
      <c r="A138" s="50">
        <v>28</v>
      </c>
      <c r="B138" s="51" t="s">
        <v>166</v>
      </c>
      <c r="C138" s="52">
        <v>4.1138000000000001E-2</v>
      </c>
      <c r="D138" s="52">
        <v>4.1138000000000001E-2</v>
      </c>
      <c r="E138" s="52">
        <v>4.1138000000000001E-2</v>
      </c>
      <c r="F138" s="52">
        <v>4.1138000000000001E-2</v>
      </c>
      <c r="G138" s="52">
        <v>4.1138000000000001E-2</v>
      </c>
      <c r="H138" s="52">
        <v>0</v>
      </c>
      <c r="I138" s="52">
        <v>3.3994999999999997E-2</v>
      </c>
      <c r="J138" s="52">
        <v>0.10506799999999999</v>
      </c>
      <c r="K138" s="52">
        <v>0.10506799999999999</v>
      </c>
      <c r="L138" s="52">
        <v>0.10506799999999999</v>
      </c>
      <c r="M138" s="52">
        <v>1.0959384999999999</v>
      </c>
      <c r="N138" s="52">
        <v>0.15463279999999999</v>
      </c>
      <c r="O138" s="52">
        <v>0.8540664</v>
      </c>
    </row>
    <row r="139" spans="1:15" x14ac:dyDescent="0.35">
      <c r="A139" s="50">
        <v>29</v>
      </c>
      <c r="B139" s="51" t="s">
        <v>167</v>
      </c>
      <c r="C139" s="52">
        <v>8.6913881120000003</v>
      </c>
      <c r="D139" s="52">
        <v>7.8355108714875206</v>
      </c>
      <c r="E139" s="52">
        <v>6.4203592296851593</v>
      </c>
      <c r="F139" s="52">
        <v>5.3869354184722598</v>
      </c>
      <c r="G139" s="52">
        <v>5.8436276129855802</v>
      </c>
      <c r="H139" s="52">
        <v>13.167384705949681</v>
      </c>
      <c r="I139" s="52">
        <v>9.2096656768800003</v>
      </c>
      <c r="J139" s="52">
        <v>8.0930636839314296</v>
      </c>
      <c r="K139" s="52">
        <v>7.8090659420603199</v>
      </c>
      <c r="L139" s="52">
        <v>6.2040532790603198</v>
      </c>
      <c r="M139" s="52">
        <v>6.97941109535354</v>
      </c>
      <c r="N139" s="52">
        <v>13.019614371462719</v>
      </c>
      <c r="O139" s="52">
        <v>9.5081176833921397</v>
      </c>
    </row>
    <row r="140" spans="1:15" x14ac:dyDescent="0.35">
      <c r="A140" s="50">
        <v>30</v>
      </c>
      <c r="B140" s="51" t="s">
        <v>168</v>
      </c>
      <c r="C140" s="52">
        <v>0</v>
      </c>
      <c r="D140" s="52">
        <v>0</v>
      </c>
      <c r="E140" s="52">
        <v>0</v>
      </c>
      <c r="F140" s="52">
        <v>0</v>
      </c>
      <c r="G140" s="52">
        <v>0</v>
      </c>
      <c r="H140" s="52">
        <v>0</v>
      </c>
      <c r="I140" s="52">
        <v>0</v>
      </c>
      <c r="J140" s="52">
        <v>0</v>
      </c>
      <c r="K140" s="52">
        <v>0</v>
      </c>
      <c r="L140" s="52">
        <v>0</v>
      </c>
      <c r="M140" s="52">
        <v>0</v>
      </c>
      <c r="N140" s="52">
        <v>0</v>
      </c>
      <c r="O140" s="52">
        <v>0</v>
      </c>
    </row>
    <row r="141" spans="1:15" x14ac:dyDescent="0.35">
      <c r="A141" s="50">
        <v>31</v>
      </c>
      <c r="B141" s="53" t="s">
        <v>169</v>
      </c>
      <c r="C141" s="54">
        <v>52.598898183123701</v>
      </c>
      <c r="D141" s="54">
        <v>51.624990078940904</v>
      </c>
      <c r="E141" s="54">
        <v>49.196570784968301</v>
      </c>
      <c r="F141" s="54">
        <v>56.137710556774202</v>
      </c>
      <c r="G141" s="54">
        <v>50.244286076067503</v>
      </c>
      <c r="H141" s="54">
        <v>89.666014105179201</v>
      </c>
      <c r="I141" s="54">
        <v>99.674578305050801</v>
      </c>
      <c r="J141" s="54">
        <v>99.078361384542205</v>
      </c>
      <c r="K141" s="54">
        <v>90.793604425978003</v>
      </c>
      <c r="L141" s="54">
        <v>85.791202129978004</v>
      </c>
      <c r="M141" s="54">
        <v>94.802649499668789</v>
      </c>
      <c r="N141" s="54">
        <v>103.44053315794881</v>
      </c>
      <c r="O141" s="54">
        <v>103.12527141724789</v>
      </c>
    </row>
    <row r="142" spans="1:15" x14ac:dyDescent="0.35">
      <c r="A142" s="50">
        <v>32</v>
      </c>
      <c r="B142" s="51" t="s">
        <v>170</v>
      </c>
      <c r="C142" s="52">
        <v>8.0837817574166699</v>
      </c>
      <c r="D142" s="52">
        <v>8.0732151553333296</v>
      </c>
      <c r="E142" s="52">
        <v>8.0626485532499998</v>
      </c>
      <c r="F142" s="52">
        <v>8.0520819511666701</v>
      </c>
      <c r="G142" s="52">
        <v>8.0415153490833298</v>
      </c>
      <c r="H142" s="52">
        <v>8.215649397</v>
      </c>
      <c r="I142" s="52">
        <v>8.2043132088749999</v>
      </c>
      <c r="J142" s="52">
        <v>8.1929770207499999</v>
      </c>
      <c r="K142" s="52">
        <v>8.1816408326249999</v>
      </c>
      <c r="L142" s="52">
        <v>8.1816408326249999</v>
      </c>
      <c r="M142" s="52">
        <v>8.1589684563749998</v>
      </c>
      <c r="N142" s="52">
        <v>8.1476322682499998</v>
      </c>
      <c r="O142" s="52">
        <v>8.1362960801249997</v>
      </c>
    </row>
    <row r="143" spans="1:15" x14ac:dyDescent="0.35">
      <c r="A143" s="50">
        <v>33</v>
      </c>
      <c r="B143" s="51" t="s">
        <v>171</v>
      </c>
      <c r="C143" s="52">
        <v>0.25033123733333001</v>
      </c>
      <c r="D143" s="52">
        <v>0.24075776833333001</v>
      </c>
      <c r="E143" s="52">
        <v>0.23118429933333001</v>
      </c>
      <c r="F143" s="52">
        <v>0.22161083033333001</v>
      </c>
      <c r="G143" s="52">
        <v>0.21203736133333001</v>
      </c>
      <c r="H143" s="52">
        <v>0.20246389333333001</v>
      </c>
      <c r="I143" s="52">
        <v>0.19685084099998998</v>
      </c>
      <c r="J143" s="52">
        <v>0.19123778866666002</v>
      </c>
      <c r="K143" s="52">
        <v>0.18562473633333001</v>
      </c>
      <c r="L143" s="52">
        <v>0.18536064233332999</v>
      </c>
      <c r="M143" s="52">
        <v>0.17439863166666</v>
      </c>
      <c r="N143" s="52">
        <v>0.16878557933332999</v>
      </c>
      <c r="O143" s="52">
        <v>0.16317252699998999</v>
      </c>
    </row>
    <row r="144" spans="1:15" x14ac:dyDescent="0.35">
      <c r="A144" s="50">
        <v>34</v>
      </c>
      <c r="B144" s="51" t="s">
        <v>172</v>
      </c>
      <c r="C144" s="52">
        <v>8.4008015166660011E-2</v>
      </c>
      <c r="D144" s="52">
        <v>8.0714140000000004E-2</v>
      </c>
      <c r="E144" s="52">
        <v>0.11734026583333</v>
      </c>
      <c r="F144" s="52">
        <v>0.11343347400000001</v>
      </c>
      <c r="G144" s="52">
        <v>0.10952668216665999</v>
      </c>
      <c r="H144" s="52">
        <v>0.10561989033333001</v>
      </c>
      <c r="I144" s="52">
        <v>0.1017318495</v>
      </c>
      <c r="J144" s="52">
        <v>9.7897974333330001E-2</v>
      </c>
      <c r="K144" s="52">
        <v>0.10253388783333001</v>
      </c>
      <c r="L144" s="52">
        <v>0.10086761683333001</v>
      </c>
      <c r="M144" s="52">
        <v>0.10339165833333</v>
      </c>
      <c r="N144" s="52">
        <v>9.9188512333330009E-2</v>
      </c>
      <c r="O144" s="52">
        <v>9.8091616333330009E-2</v>
      </c>
    </row>
    <row r="145" spans="1:15" x14ac:dyDescent="0.35">
      <c r="A145" s="50">
        <v>35</v>
      </c>
      <c r="B145" s="51" t="s">
        <v>173</v>
      </c>
      <c r="C145" s="52">
        <v>0.35228262783333003</v>
      </c>
      <c r="D145" s="52">
        <v>0.34509590333333001</v>
      </c>
      <c r="E145" s="52">
        <v>0.33790917883333005</v>
      </c>
      <c r="F145" s="52">
        <v>0.34107224633333005</v>
      </c>
      <c r="G145" s="52">
        <v>0.33366531383333004</v>
      </c>
      <c r="H145" s="52">
        <v>0.34832403133333001</v>
      </c>
      <c r="I145" s="52">
        <v>0.34053637783333002</v>
      </c>
      <c r="J145" s="52">
        <v>0.40732176433333006</v>
      </c>
      <c r="K145" s="52">
        <v>0.43457610024999999</v>
      </c>
      <c r="L145" s="52">
        <v>0.42829000724999999</v>
      </c>
      <c r="M145" s="52">
        <v>0.41075844008333001</v>
      </c>
      <c r="N145" s="52">
        <v>0.40305806833333002</v>
      </c>
      <c r="O145" s="52">
        <v>0.39105969658333001</v>
      </c>
    </row>
    <row r="146" spans="1:15" x14ac:dyDescent="0.35">
      <c r="A146" s="50">
        <v>36</v>
      </c>
      <c r="B146" s="51" t="s">
        <v>174</v>
      </c>
      <c r="C146" s="52">
        <v>0</v>
      </c>
      <c r="D146" s="52">
        <v>0</v>
      </c>
      <c r="E146" s="52">
        <v>0</v>
      </c>
      <c r="F146" s="52">
        <v>0</v>
      </c>
      <c r="G146" s="52">
        <v>0</v>
      </c>
      <c r="H146" s="52">
        <v>0</v>
      </c>
      <c r="I146" s="52">
        <v>0</v>
      </c>
      <c r="J146" s="52">
        <v>0</v>
      </c>
      <c r="K146" s="52">
        <v>0</v>
      </c>
      <c r="L146" s="52">
        <v>0</v>
      </c>
      <c r="M146" s="52">
        <v>0</v>
      </c>
      <c r="N146" s="52">
        <v>0</v>
      </c>
      <c r="O146" s="52">
        <v>0</v>
      </c>
    </row>
    <row r="147" spans="1:15" x14ac:dyDescent="0.35">
      <c r="A147" s="50">
        <v>37</v>
      </c>
      <c r="B147" s="53" t="s">
        <v>175</v>
      </c>
      <c r="C147" s="54">
        <v>8.7704036377500003</v>
      </c>
      <c r="D147" s="54">
        <v>8.739782967</v>
      </c>
      <c r="E147" s="54">
        <v>8.7490822972500002</v>
      </c>
      <c r="F147" s="54">
        <v>8.7281985018333295</v>
      </c>
      <c r="G147" s="54">
        <v>8.6967447064166699</v>
      </c>
      <c r="H147" s="54">
        <v>8.8720572119999996</v>
      </c>
      <c r="I147" s="54">
        <v>8.8434322772083398</v>
      </c>
      <c r="J147" s="54">
        <v>8.8894345480833401</v>
      </c>
      <c r="K147" s="54">
        <v>8.9043755570416696</v>
      </c>
      <c r="L147" s="54">
        <v>8.8961590990416699</v>
      </c>
      <c r="M147" s="54">
        <v>8.8475171864583295</v>
      </c>
      <c r="N147" s="54">
        <v>8.8186644282500009</v>
      </c>
      <c r="O147" s="54">
        <v>8.7886199200416701</v>
      </c>
    </row>
    <row r="148" spans="1:15" x14ac:dyDescent="0.35">
      <c r="A148" s="50">
        <v>38</v>
      </c>
      <c r="B148" s="53" t="s">
        <v>176</v>
      </c>
      <c r="C148" s="54">
        <v>15.118728711999999</v>
      </c>
      <c r="D148" s="54">
        <v>14.114475712000001</v>
      </c>
      <c r="E148" s="54">
        <v>14.114475712000001</v>
      </c>
      <c r="F148" s="54">
        <v>14.114475712000001</v>
      </c>
      <c r="G148" s="54">
        <v>14.114475712000001</v>
      </c>
      <c r="H148" s="54">
        <v>10.079344983</v>
      </c>
      <c r="I148" s="54">
        <v>10.079344983</v>
      </c>
      <c r="J148" s="54">
        <v>10.042594983000001</v>
      </c>
      <c r="K148" s="54">
        <v>10.042594983000001</v>
      </c>
      <c r="L148" s="54">
        <v>10.042594983000001</v>
      </c>
      <c r="M148" s="54">
        <v>9.6875949830000003</v>
      </c>
      <c r="N148" s="54">
        <v>9.6875949830000003</v>
      </c>
      <c r="O148" s="54">
        <v>9.6875949830000003</v>
      </c>
    </row>
    <row r="149" spans="1:15" x14ac:dyDescent="0.35">
      <c r="A149" s="50">
        <v>39</v>
      </c>
      <c r="B149" s="53" t="s">
        <v>177</v>
      </c>
      <c r="C149" s="54">
        <v>1713.466589855544</v>
      </c>
      <c r="D149" s="54">
        <v>1731.2345263886109</v>
      </c>
      <c r="E149" s="54">
        <v>1745.0849871535479</v>
      </c>
      <c r="F149" s="54">
        <v>1749.3773798091479</v>
      </c>
      <c r="G149" s="54">
        <v>1757.909517970354</v>
      </c>
      <c r="H149" s="54">
        <v>1818.0061262800191</v>
      </c>
      <c r="I149" s="54">
        <v>1832.3218565002089</v>
      </c>
      <c r="J149" s="54">
        <v>1845.6894975379159</v>
      </c>
      <c r="K149" s="54">
        <v>1852.21837724376</v>
      </c>
      <c r="L149" s="54">
        <v>1864.84761487276</v>
      </c>
      <c r="M149" s="54">
        <v>1889.418964781067</v>
      </c>
      <c r="N149" s="54">
        <v>1917.2490021679689</v>
      </c>
      <c r="O149" s="54">
        <v>1938.72380970775</v>
      </c>
    </row>
    <row r="150" spans="1:15" x14ac:dyDescent="0.35">
      <c r="A150" s="50">
        <v>40</v>
      </c>
      <c r="B150" s="51" t="s">
        <v>178</v>
      </c>
      <c r="C150" s="52">
        <v>4.3679000000000001E-3</v>
      </c>
      <c r="D150" s="52">
        <v>4.5875000000000004E-3</v>
      </c>
      <c r="E150" s="52">
        <v>5.5910999999999999E-3</v>
      </c>
      <c r="F150" s="52">
        <v>-1.055205E-2</v>
      </c>
      <c r="G150" s="52">
        <v>-1.241826E-2</v>
      </c>
      <c r="H150" s="52">
        <v>-2.5535699999999998E-3</v>
      </c>
      <c r="I150" s="52">
        <v>3.2463680000000002E-2</v>
      </c>
      <c r="J150" s="52">
        <v>3.5085390000000001E-2</v>
      </c>
      <c r="K150" s="52">
        <v>7.8651449999999998E-2</v>
      </c>
      <c r="L150" s="52">
        <v>8.1121559999999995E-2</v>
      </c>
      <c r="M150" s="52">
        <v>6.880812E-2</v>
      </c>
      <c r="N150" s="52">
        <v>8.2575380000000004E-2</v>
      </c>
      <c r="O150" s="52">
        <v>0.10555824</v>
      </c>
    </row>
    <row r="151" spans="1:15" x14ac:dyDescent="0.35">
      <c r="A151" s="50">
        <v>41</v>
      </c>
      <c r="B151" s="51" t="s">
        <v>179</v>
      </c>
      <c r="C151" s="52">
        <v>0</v>
      </c>
      <c r="D151" s="52">
        <v>0</v>
      </c>
      <c r="E151" s="52">
        <v>0</v>
      </c>
      <c r="F151" s="52">
        <v>0</v>
      </c>
      <c r="G151" s="52">
        <v>0</v>
      </c>
      <c r="H151" s="52">
        <v>0</v>
      </c>
      <c r="I151" s="52">
        <v>0</v>
      </c>
      <c r="J151" s="52">
        <v>0</v>
      </c>
      <c r="K151" s="52">
        <v>0</v>
      </c>
      <c r="L151" s="52">
        <v>0</v>
      </c>
      <c r="M151" s="52">
        <v>0</v>
      </c>
      <c r="N151" s="52">
        <v>0</v>
      </c>
      <c r="O151" s="52">
        <v>0</v>
      </c>
    </row>
    <row r="152" spans="1:15" x14ac:dyDescent="0.35">
      <c r="A152" s="50">
        <v>42</v>
      </c>
      <c r="B152" s="51" t="s">
        <v>180</v>
      </c>
      <c r="C152" s="52">
        <v>0</v>
      </c>
      <c r="D152" s="52">
        <v>0</v>
      </c>
      <c r="E152" s="52">
        <v>0</v>
      </c>
      <c r="F152" s="52">
        <v>0</v>
      </c>
      <c r="G152" s="52">
        <v>0</v>
      </c>
      <c r="H152" s="52">
        <v>0</v>
      </c>
      <c r="I152" s="52">
        <v>0</v>
      </c>
      <c r="J152" s="52">
        <v>0</v>
      </c>
      <c r="K152" s="52">
        <v>0.43979200000000002</v>
      </c>
      <c r="L152" s="52">
        <v>0.43979200000000002</v>
      </c>
      <c r="M152" s="52">
        <v>0.64171199999999995</v>
      </c>
      <c r="N152" s="52">
        <v>0.14501600000000001</v>
      </c>
      <c r="O152" s="52">
        <v>1.0930009999999999</v>
      </c>
    </row>
    <row r="153" spans="1:15" x14ac:dyDescent="0.35">
      <c r="A153" s="50">
        <v>43</v>
      </c>
      <c r="B153" s="51" t="s">
        <v>181</v>
      </c>
      <c r="C153" s="52">
        <v>4.3089840000000001E-3</v>
      </c>
      <c r="D153" s="52">
        <v>1.6041812999999999E-2</v>
      </c>
      <c r="E153" s="52">
        <v>1.6041812999999999E-2</v>
      </c>
      <c r="F153" s="52">
        <v>2.4659780999999999E-2</v>
      </c>
      <c r="G153" s="52">
        <v>2.4659780999999999E-2</v>
      </c>
      <c r="H153" s="52">
        <v>0</v>
      </c>
      <c r="I153" s="52">
        <v>0</v>
      </c>
      <c r="J153" s="52">
        <v>0</v>
      </c>
      <c r="K153" s="52">
        <v>0</v>
      </c>
      <c r="L153" s="52">
        <v>0</v>
      </c>
      <c r="M153" s="52">
        <v>0</v>
      </c>
      <c r="N153" s="52">
        <v>0</v>
      </c>
      <c r="O153" s="52">
        <v>0</v>
      </c>
    </row>
    <row r="154" spans="1:15" x14ac:dyDescent="0.35">
      <c r="A154" s="50">
        <v>44</v>
      </c>
      <c r="B154" s="51" t="s">
        <v>182</v>
      </c>
      <c r="C154" s="52">
        <v>1.0878705</v>
      </c>
      <c r="D154" s="52">
        <v>1.0658288330000001</v>
      </c>
      <c r="E154" s="52">
        <v>1.0371204999999999</v>
      </c>
      <c r="F154" s="52">
        <v>1.0117455</v>
      </c>
      <c r="G154" s="52">
        <v>0.98637050000000004</v>
      </c>
      <c r="H154" s="52">
        <v>0.94707966099999996</v>
      </c>
      <c r="I154" s="52">
        <v>0.91970833399999996</v>
      </c>
      <c r="J154" s="52">
        <v>0.89433333400000004</v>
      </c>
      <c r="K154" s="52">
        <v>0.868958334</v>
      </c>
      <c r="L154" s="52">
        <v>0.84358333399999996</v>
      </c>
      <c r="M154" s="52">
        <v>0.81820833400000004</v>
      </c>
      <c r="N154" s="52">
        <v>0.792833334</v>
      </c>
      <c r="O154" s="52">
        <v>0.78045833399999998</v>
      </c>
    </row>
    <row r="155" spans="1:15" x14ac:dyDescent="0.35">
      <c r="A155" s="50">
        <v>45</v>
      </c>
      <c r="B155" s="51" t="s">
        <v>183</v>
      </c>
      <c r="C155" s="52">
        <v>1.0689594991329999E-2</v>
      </c>
      <c r="D155" s="52">
        <v>1.066030399133E-2</v>
      </c>
      <c r="E155" s="52">
        <v>1.0593922991329999E-2</v>
      </c>
      <c r="F155" s="52">
        <v>1.082680399133E-2</v>
      </c>
      <c r="G155" s="52">
        <v>1.0427422991329999E-2</v>
      </c>
      <c r="H155" s="52">
        <v>0.18374903499133</v>
      </c>
      <c r="I155" s="52">
        <v>1.1412020991329999E-2</v>
      </c>
      <c r="J155" s="52">
        <v>1.074421099133E-2</v>
      </c>
      <c r="K155" s="52">
        <v>1.283289199133E-2</v>
      </c>
      <c r="L155" s="52">
        <v>1.283289199133E-2</v>
      </c>
      <c r="M155" s="52">
        <v>1.9438872999999999E-2</v>
      </c>
      <c r="N155" s="52">
        <v>1.9101422E-2</v>
      </c>
      <c r="O155" s="52">
        <v>2.1496712000000001E-2</v>
      </c>
    </row>
    <row r="156" spans="1:15" x14ac:dyDescent="0.35">
      <c r="A156" s="50">
        <v>46</v>
      </c>
      <c r="B156" s="51" t="s">
        <v>184</v>
      </c>
      <c r="C156" s="52">
        <v>3.3528635630609998</v>
      </c>
      <c r="D156" s="52">
        <v>3.22984715943086</v>
      </c>
      <c r="E156" s="52">
        <v>3.0034956075136399</v>
      </c>
      <c r="F156" s="52">
        <v>3.96276657908804</v>
      </c>
      <c r="G156" s="52">
        <v>3.9646730485080401</v>
      </c>
      <c r="H156" s="52">
        <v>1.51372247973</v>
      </c>
      <c r="I156" s="52">
        <v>1.7712128178833999</v>
      </c>
      <c r="J156" s="52">
        <v>1.6059837328789999</v>
      </c>
      <c r="K156" s="52">
        <v>1.430685688951</v>
      </c>
      <c r="L156" s="52">
        <v>1.381685029951</v>
      </c>
      <c r="M156" s="52">
        <v>0.96947978679900004</v>
      </c>
      <c r="N156" s="52">
        <v>0.77373198272800003</v>
      </c>
      <c r="O156" s="52">
        <v>1.5764182817999999</v>
      </c>
    </row>
    <row r="157" spans="1:15" ht="20" x14ac:dyDescent="0.35">
      <c r="A157" s="50">
        <v>47</v>
      </c>
      <c r="B157" s="108" t="s">
        <v>185</v>
      </c>
      <c r="C157" s="54">
        <v>4.4601005420523396</v>
      </c>
      <c r="D157" s="54">
        <v>4.3269656094222002</v>
      </c>
      <c r="E157" s="54">
        <v>4.0728429435049804</v>
      </c>
      <c r="F157" s="54">
        <v>4.9994466140793801</v>
      </c>
      <c r="G157" s="54">
        <v>4.9737124924993799</v>
      </c>
      <c r="H157" s="54">
        <v>2.6419976057213401</v>
      </c>
      <c r="I157" s="54">
        <v>2.7347968528747395</v>
      </c>
      <c r="J157" s="54">
        <v>2.5461466678703402</v>
      </c>
      <c r="K157" s="54">
        <v>2.8309203649423398</v>
      </c>
      <c r="L157" s="54">
        <v>2.75901481594234</v>
      </c>
      <c r="M157" s="54">
        <v>2.5176471137989997</v>
      </c>
      <c r="N157" s="54">
        <v>1.8132581187280001</v>
      </c>
      <c r="O157" s="54">
        <v>3.5769325678000001</v>
      </c>
    </row>
    <row r="158" spans="1:15" x14ac:dyDescent="0.35">
      <c r="A158" s="50">
        <v>48</v>
      </c>
      <c r="B158" s="53" t="s">
        <v>186</v>
      </c>
      <c r="C158" s="54">
        <v>1709.0064893134909</v>
      </c>
      <c r="D158" s="54">
        <v>1726.907560779189</v>
      </c>
      <c r="E158" s="54">
        <v>1741.0121442100431</v>
      </c>
      <c r="F158" s="54">
        <v>1744.377933195068</v>
      </c>
      <c r="G158" s="54">
        <v>1752.935805477855</v>
      </c>
      <c r="H158" s="54">
        <v>1815.3641286742979</v>
      </c>
      <c r="I158" s="54">
        <v>1829.5870596473339</v>
      </c>
      <c r="J158" s="54">
        <v>1843.143350870045</v>
      </c>
      <c r="K158" s="54">
        <v>1849.3874568788169</v>
      </c>
      <c r="L158" s="54">
        <v>1862.0886000568169</v>
      </c>
      <c r="M158" s="54">
        <v>1886.9013176672681</v>
      </c>
      <c r="N158" s="54">
        <v>1915.4357440492411</v>
      </c>
      <c r="O158" s="54">
        <v>1935.14687713995</v>
      </c>
    </row>
    <row r="159" spans="1:15" x14ac:dyDescent="0.35">
      <c r="C159" s="114"/>
      <c r="D159" s="114"/>
      <c r="E159" s="114"/>
      <c r="F159" s="114"/>
      <c r="G159" s="114"/>
      <c r="H159" s="114"/>
      <c r="I159" s="114"/>
      <c r="J159" s="114"/>
      <c r="K159" s="114"/>
      <c r="L159" s="114"/>
      <c r="M159" s="114"/>
      <c r="N159" s="114"/>
      <c r="O159" s="114"/>
    </row>
    <row r="160" spans="1:15" x14ac:dyDescent="0.35">
      <c r="C160" s="114"/>
      <c r="D160" s="114"/>
      <c r="E160" s="114"/>
      <c r="F160" s="114"/>
      <c r="G160" s="114"/>
      <c r="H160" s="114"/>
      <c r="I160" s="114"/>
      <c r="J160" s="114"/>
      <c r="K160" s="114"/>
      <c r="L160" s="114"/>
      <c r="M160" s="114"/>
      <c r="N160" s="114"/>
      <c r="O160" s="11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9258C-CD12-4ADC-A080-79A37F8E97C2}">
  <sheetPr>
    <tabColor rgb="FF00B0F0"/>
  </sheetPr>
  <dimension ref="A1:O155"/>
  <sheetViews>
    <sheetView showGridLines="0" zoomScale="70" zoomScaleNormal="70" workbookViewId="0">
      <pane xSplit="2" ySplit="3" topLeftCell="C104" activePane="bottomRight" state="frozen"/>
      <selection activeCell="AT7" sqref="AT7"/>
      <selection pane="topRight" activeCell="AT7" sqref="AT7"/>
      <selection pane="bottomLeft" activeCell="AT7" sqref="AT7"/>
      <selection pane="bottomRight" activeCell="O154" sqref="O154"/>
    </sheetView>
  </sheetViews>
  <sheetFormatPr defaultColWidth="8.81640625" defaultRowHeight="14.5" x14ac:dyDescent="0.35"/>
  <cols>
    <col min="1" max="1" width="3.81640625" style="3" bestFit="1" customWidth="1"/>
    <col min="2" max="2" width="38" style="3" customWidth="1"/>
    <col min="3" max="15" width="10.453125" style="3" customWidth="1"/>
    <col min="16" max="16384" width="8.81640625" style="3"/>
  </cols>
  <sheetData>
    <row r="1" spans="1:15" x14ac:dyDescent="0.35">
      <c r="C1" s="43"/>
      <c r="D1" s="43"/>
      <c r="E1" s="43"/>
      <c r="F1" s="43"/>
      <c r="G1" s="43"/>
      <c r="H1" s="43"/>
      <c r="I1" s="43"/>
      <c r="J1" s="43"/>
      <c r="K1" s="43"/>
      <c r="L1" s="43"/>
      <c r="M1" s="43"/>
      <c r="N1" s="43"/>
      <c r="O1" s="43" t="s">
        <v>77</v>
      </c>
    </row>
    <row r="2" spans="1:15" x14ac:dyDescent="0.35">
      <c r="B2" s="125" t="s">
        <v>225</v>
      </c>
    </row>
    <row r="3" spans="1:15" x14ac:dyDescent="0.35">
      <c r="A3" s="105" t="s">
        <v>156</v>
      </c>
      <c r="B3" s="105" t="s">
        <v>157</v>
      </c>
      <c r="C3" s="106">
        <v>45504</v>
      </c>
      <c r="D3" s="106">
        <v>45535</v>
      </c>
      <c r="E3" s="106">
        <v>45565</v>
      </c>
      <c r="F3" s="106">
        <v>45596</v>
      </c>
      <c r="G3" s="106">
        <v>45626</v>
      </c>
      <c r="H3" s="106">
        <v>45657</v>
      </c>
      <c r="I3" s="106">
        <v>45688</v>
      </c>
      <c r="J3" s="106">
        <v>45716</v>
      </c>
      <c r="K3" s="106">
        <v>45747</v>
      </c>
      <c r="L3" s="106">
        <v>45777</v>
      </c>
      <c r="M3" s="106">
        <v>45808</v>
      </c>
      <c r="N3" s="106">
        <v>45838</v>
      </c>
      <c r="O3" s="106">
        <v>45869</v>
      </c>
    </row>
    <row r="4" spans="1:15" x14ac:dyDescent="0.35">
      <c r="A4" s="50">
        <v>1</v>
      </c>
      <c r="B4" s="51" t="s">
        <v>83</v>
      </c>
      <c r="C4" s="52">
        <v>10.428573505999999</v>
      </c>
      <c r="D4" s="52">
        <v>6.9976950000000002</v>
      </c>
      <c r="E4" s="52">
        <v>0.85263077700000001</v>
      </c>
      <c r="F4" s="52">
        <v>0.91934016699999999</v>
      </c>
      <c r="G4" s="52">
        <v>0.239352907</v>
      </c>
      <c r="H4" s="52">
        <v>30.114491803</v>
      </c>
      <c r="I4" s="52">
        <v>0.12333115713999999</v>
      </c>
      <c r="J4" s="52">
        <v>0.16269800159</v>
      </c>
      <c r="K4" s="52">
        <v>0.17138829962999999</v>
      </c>
      <c r="L4" s="52">
        <v>0.16202793696000001</v>
      </c>
      <c r="M4" s="52">
        <v>0.18694647105000001</v>
      </c>
      <c r="N4" s="52">
        <v>0.14575390758000001</v>
      </c>
      <c r="O4" s="52">
        <v>0.15461093927</v>
      </c>
    </row>
    <row r="5" spans="1:15" x14ac:dyDescent="0.35">
      <c r="A5" s="50">
        <v>2</v>
      </c>
      <c r="B5" s="51" t="s">
        <v>84</v>
      </c>
      <c r="C5" s="52">
        <v>352.77777250000003</v>
      </c>
      <c r="D5" s="52">
        <v>324.31900000000002</v>
      </c>
      <c r="E5" s="52">
        <v>507.51589999999999</v>
      </c>
      <c r="F5" s="52">
        <v>411.98599999999999</v>
      </c>
      <c r="G5" s="52">
        <v>316.08</v>
      </c>
      <c r="H5" s="52">
        <v>341.65</v>
      </c>
      <c r="I5" s="52">
        <v>226.05</v>
      </c>
      <c r="J5" s="52">
        <v>335.68</v>
      </c>
      <c r="K5" s="52">
        <v>237.1</v>
      </c>
      <c r="L5" s="52">
        <v>304.09800000000001</v>
      </c>
      <c r="M5" s="52">
        <v>249.12857</v>
      </c>
      <c r="N5" s="52">
        <v>887.44</v>
      </c>
      <c r="O5" s="52">
        <v>277.45</v>
      </c>
    </row>
    <row r="6" spans="1:15" x14ac:dyDescent="0.35">
      <c r="A6" s="50">
        <v>3</v>
      </c>
      <c r="B6" s="51" t="s">
        <v>85</v>
      </c>
      <c r="C6" s="52">
        <v>4146.5705354219999</v>
      </c>
      <c r="D6" s="52">
        <v>4391.0707987389997</v>
      </c>
      <c r="E6" s="52">
        <v>4309.1046429160006</v>
      </c>
      <c r="F6" s="52">
        <v>4205.4132046509994</v>
      </c>
      <c r="G6" s="52">
        <v>3910.0322164580002</v>
      </c>
      <c r="H6" s="52">
        <v>4039.8989012689999</v>
      </c>
      <c r="I6" s="52">
        <v>3887.3374533270003</v>
      </c>
      <c r="J6" s="52">
        <v>4273.9469920189995</v>
      </c>
      <c r="K6" s="52">
        <v>4333.078996188</v>
      </c>
      <c r="L6" s="52">
        <v>4641.6450484930001</v>
      </c>
      <c r="M6" s="52">
        <v>4783.1558895839999</v>
      </c>
      <c r="N6" s="52">
        <v>5207.5913562629994</v>
      </c>
      <c r="O6" s="52">
        <v>5462.9246337260001</v>
      </c>
    </row>
    <row r="7" spans="1:15" x14ac:dyDescent="0.35">
      <c r="A7" s="50">
        <v>4</v>
      </c>
      <c r="B7" s="51" t="s">
        <v>86</v>
      </c>
      <c r="C7" s="52">
        <v>59.152581587999997</v>
      </c>
      <c r="D7" s="52">
        <v>59.467559878000003</v>
      </c>
      <c r="E7" s="52">
        <v>59.772377577999997</v>
      </c>
      <c r="F7" s="52">
        <v>0</v>
      </c>
      <c r="G7" s="52">
        <v>0</v>
      </c>
      <c r="H7" s="52">
        <v>0</v>
      </c>
      <c r="I7" s="52">
        <v>0</v>
      </c>
      <c r="J7" s="52">
        <v>0</v>
      </c>
      <c r="K7" s="52">
        <v>0</v>
      </c>
      <c r="L7" s="52">
        <v>0</v>
      </c>
      <c r="M7" s="52">
        <v>0</v>
      </c>
      <c r="N7" s="52">
        <v>0</v>
      </c>
      <c r="O7" s="52">
        <v>0</v>
      </c>
    </row>
    <row r="8" spans="1:15" x14ac:dyDescent="0.35">
      <c r="A8" s="50">
        <v>5</v>
      </c>
      <c r="B8" s="51" t="s">
        <v>87</v>
      </c>
      <c r="C8" s="52">
        <v>1128.647907734</v>
      </c>
      <c r="D8" s="52">
        <v>1270.16900427</v>
      </c>
      <c r="E8" s="52">
        <v>1293.4651537780001</v>
      </c>
      <c r="F8" s="52">
        <v>1388.1077897109999</v>
      </c>
      <c r="G8" s="52">
        <v>1460.181368646</v>
      </c>
      <c r="H8" s="52">
        <v>1561.5865024939999</v>
      </c>
      <c r="I8" s="52">
        <v>1583.5535929800001</v>
      </c>
      <c r="J8" s="52">
        <v>1522.7238143919999</v>
      </c>
      <c r="K8" s="52">
        <v>1504.886967096</v>
      </c>
      <c r="L8" s="52">
        <v>1489.558154067</v>
      </c>
      <c r="M8" s="52">
        <v>1366.525942879</v>
      </c>
      <c r="N8" s="52">
        <v>1180.202028595</v>
      </c>
      <c r="O8" s="52">
        <v>919.15963656999998</v>
      </c>
    </row>
    <row r="9" spans="1:15" x14ac:dyDescent="0.35">
      <c r="A9" s="50">
        <v>6</v>
      </c>
      <c r="B9" s="51" t="s">
        <v>88</v>
      </c>
      <c r="C9" s="52">
        <v>20339.54429710803</v>
      </c>
      <c r="D9" s="52">
        <v>20275.150812963988</v>
      </c>
      <c r="E9" s="52">
        <v>20209.374151055476</v>
      </c>
      <c r="F9" s="52">
        <v>20541.390171565676</v>
      </c>
      <c r="G9" s="52">
        <v>20680.247853520224</v>
      </c>
      <c r="H9" s="52">
        <v>20688.848311424226</v>
      </c>
      <c r="I9" s="52">
        <v>20992.024757198196</v>
      </c>
      <c r="J9" s="52">
        <v>20813.979262873076</v>
      </c>
      <c r="K9" s="52">
        <v>21071.96022206921</v>
      </c>
      <c r="L9" s="52">
        <v>21252.49771139634</v>
      </c>
      <c r="M9" s="52">
        <v>21330.919148759938</v>
      </c>
      <c r="N9" s="52">
        <v>21047.454560737944</v>
      </c>
      <c r="O9" s="52">
        <v>21136.609544300947</v>
      </c>
    </row>
    <row r="10" spans="1:15" x14ac:dyDescent="0.35">
      <c r="A10" s="50">
        <v>7</v>
      </c>
      <c r="B10" s="51" t="s">
        <v>89</v>
      </c>
      <c r="C10" s="52">
        <v>6335.2661132869998</v>
      </c>
      <c r="D10" s="52">
        <v>6677.475745236</v>
      </c>
      <c r="E10" s="52">
        <v>6768.0784710890002</v>
      </c>
      <c r="F10" s="52">
        <v>6662.296611189</v>
      </c>
      <c r="G10" s="52">
        <v>6283.6215278019999</v>
      </c>
      <c r="H10" s="52">
        <v>6325.5973687490005</v>
      </c>
      <c r="I10" s="52">
        <v>6166.316364149</v>
      </c>
      <c r="J10" s="52">
        <v>5460.203820365</v>
      </c>
      <c r="K10" s="52">
        <v>5614.2260222470004</v>
      </c>
      <c r="L10" s="52">
        <v>5911.6867028140005</v>
      </c>
      <c r="M10" s="52">
        <v>6302.5015528710001</v>
      </c>
      <c r="N10" s="52">
        <v>5979.3184793370001</v>
      </c>
      <c r="O10" s="52">
        <v>6067.2049215480001</v>
      </c>
    </row>
    <row r="11" spans="1:15" x14ac:dyDescent="0.35">
      <c r="A11" s="50">
        <v>8</v>
      </c>
      <c r="B11" s="51" t="s">
        <v>90</v>
      </c>
      <c r="C11" s="52">
        <v>10005.779883179001</v>
      </c>
      <c r="D11" s="52">
        <v>9748.855777195</v>
      </c>
      <c r="E11" s="52">
        <v>9769.1394011299999</v>
      </c>
      <c r="F11" s="52">
        <v>9845.3759034310006</v>
      </c>
      <c r="G11" s="52">
        <v>10050.586851943001</v>
      </c>
      <c r="H11" s="52">
        <v>10048.156756693001</v>
      </c>
      <c r="I11" s="52">
        <v>10132.128909752</v>
      </c>
      <c r="J11" s="52">
        <v>10138.95470056</v>
      </c>
      <c r="K11" s="52">
        <v>10173.826177822</v>
      </c>
      <c r="L11" s="52">
        <v>10050.815777307</v>
      </c>
      <c r="M11" s="52">
        <v>10009.413765652</v>
      </c>
      <c r="N11" s="52">
        <v>9851.4494594009993</v>
      </c>
      <c r="O11" s="52">
        <v>10426.431119462</v>
      </c>
    </row>
    <row r="12" spans="1:15" x14ac:dyDescent="0.35">
      <c r="A12" s="50">
        <v>9</v>
      </c>
      <c r="B12" s="51" t="s">
        <v>91</v>
      </c>
      <c r="C12" s="52">
        <v>598.08961274299998</v>
      </c>
      <c r="D12" s="52">
        <v>587.11109919499995</v>
      </c>
      <c r="E12" s="52">
        <v>584.33350476800001</v>
      </c>
      <c r="F12" s="52">
        <v>596.10186579000003</v>
      </c>
      <c r="G12" s="52">
        <v>647.175779971</v>
      </c>
      <c r="H12" s="52">
        <v>687.37748615400005</v>
      </c>
      <c r="I12" s="52">
        <v>704.60445945100003</v>
      </c>
      <c r="J12" s="52">
        <v>665.91171966499996</v>
      </c>
      <c r="K12" s="52">
        <v>682.14328770300006</v>
      </c>
      <c r="L12" s="52">
        <v>673.13309816900005</v>
      </c>
      <c r="M12" s="52">
        <v>707.173967027</v>
      </c>
      <c r="N12" s="52">
        <v>755.598207161</v>
      </c>
      <c r="O12" s="52">
        <v>805.83471584999995</v>
      </c>
    </row>
    <row r="13" spans="1:15" x14ac:dyDescent="0.35">
      <c r="A13" s="50">
        <v>10</v>
      </c>
      <c r="B13" s="51" t="s">
        <v>92</v>
      </c>
      <c r="C13" s="52">
        <v>0</v>
      </c>
      <c r="D13" s="52">
        <v>0</v>
      </c>
      <c r="E13" s="52">
        <v>0</v>
      </c>
      <c r="F13" s="52">
        <v>0</v>
      </c>
      <c r="G13" s="52">
        <v>0</v>
      </c>
      <c r="H13" s="52">
        <v>0</v>
      </c>
      <c r="I13" s="52">
        <v>0</v>
      </c>
      <c r="J13" s="52">
        <v>0</v>
      </c>
      <c r="K13" s="52">
        <v>0</v>
      </c>
      <c r="L13" s="52">
        <v>0</v>
      </c>
      <c r="M13" s="52">
        <v>0</v>
      </c>
      <c r="N13" s="52">
        <v>0</v>
      </c>
      <c r="O13" s="52">
        <v>0</v>
      </c>
    </row>
    <row r="14" spans="1:15" x14ac:dyDescent="0.35">
      <c r="A14" s="50">
        <v>11</v>
      </c>
      <c r="B14" s="51" t="s">
        <v>93</v>
      </c>
      <c r="C14" s="52">
        <v>1002.1260608397117</v>
      </c>
      <c r="D14" s="52">
        <v>1047.9732862807502</v>
      </c>
      <c r="E14" s="52">
        <v>1079.8875806748174</v>
      </c>
      <c r="F14" s="52">
        <v>952.98983935638034</v>
      </c>
      <c r="G14" s="52">
        <v>933.91506456424486</v>
      </c>
      <c r="H14" s="52">
        <v>844.59571699815319</v>
      </c>
      <c r="I14" s="52">
        <v>839.76905516862723</v>
      </c>
      <c r="J14" s="52">
        <v>849.1984583133418</v>
      </c>
      <c r="K14" s="52">
        <v>804.67484346197762</v>
      </c>
      <c r="L14" s="52">
        <v>845.82688188256373</v>
      </c>
      <c r="M14" s="52">
        <v>914.60985883427747</v>
      </c>
      <c r="N14" s="52">
        <v>808.4344711268468</v>
      </c>
      <c r="O14" s="52">
        <v>910.14557807478479</v>
      </c>
    </row>
    <row r="15" spans="1:15" x14ac:dyDescent="0.35">
      <c r="A15" s="50">
        <v>12</v>
      </c>
      <c r="B15" s="51" t="s">
        <v>94</v>
      </c>
      <c r="C15" s="52">
        <v>29.136410000000001</v>
      </c>
      <c r="D15" s="52">
        <v>29.917149999999999</v>
      </c>
      <c r="E15" s="52">
        <v>0</v>
      </c>
      <c r="F15" s="52">
        <v>0</v>
      </c>
      <c r="G15" s="52">
        <v>0</v>
      </c>
      <c r="H15" s="52">
        <v>0</v>
      </c>
      <c r="I15" s="52">
        <v>0</v>
      </c>
      <c r="J15" s="52">
        <v>0</v>
      </c>
      <c r="K15" s="52">
        <v>0</v>
      </c>
      <c r="L15" s="52">
        <v>0</v>
      </c>
      <c r="M15" s="52">
        <v>0</v>
      </c>
      <c r="N15" s="52">
        <v>0</v>
      </c>
      <c r="O15" s="52">
        <v>0</v>
      </c>
    </row>
    <row r="16" spans="1:15" x14ac:dyDescent="0.35">
      <c r="A16" s="50">
        <v>13</v>
      </c>
      <c r="B16" s="51" t="s">
        <v>95</v>
      </c>
      <c r="C16" s="52">
        <v>94.596620285997602</v>
      </c>
      <c r="D16" s="52">
        <v>91.880461784999994</v>
      </c>
      <c r="E16" s="52">
        <v>87.898773613000003</v>
      </c>
      <c r="F16" s="52">
        <v>87.442933823000004</v>
      </c>
      <c r="G16" s="52">
        <v>84.45933227302001</v>
      </c>
      <c r="H16" s="52">
        <v>80.091561044000002</v>
      </c>
      <c r="I16" s="52">
        <v>80.145542853999103</v>
      </c>
      <c r="J16" s="52">
        <v>77.680806873999998</v>
      </c>
      <c r="K16" s="52">
        <v>73.452562451000006</v>
      </c>
      <c r="L16" s="52">
        <v>73.651438103000004</v>
      </c>
      <c r="M16" s="52">
        <v>71.741739499999994</v>
      </c>
      <c r="N16" s="52">
        <v>67.931055760000007</v>
      </c>
      <c r="O16" s="52">
        <v>68.108820666</v>
      </c>
    </row>
    <row r="17" spans="1:15" x14ac:dyDescent="0.35">
      <c r="A17" s="50">
        <v>14</v>
      </c>
      <c r="B17" s="51" t="s">
        <v>96</v>
      </c>
      <c r="C17" s="52">
        <v>0</v>
      </c>
      <c r="D17" s="52">
        <v>0</v>
      </c>
      <c r="E17" s="52">
        <v>0</v>
      </c>
      <c r="F17" s="52">
        <v>0</v>
      </c>
      <c r="G17" s="52">
        <v>0</v>
      </c>
      <c r="H17" s="52">
        <v>0</v>
      </c>
      <c r="I17" s="52">
        <v>0</v>
      </c>
      <c r="J17" s="52">
        <v>0</v>
      </c>
      <c r="K17" s="52">
        <v>0</v>
      </c>
      <c r="L17" s="52">
        <v>0</v>
      </c>
      <c r="M17" s="52">
        <v>0</v>
      </c>
      <c r="N17" s="52">
        <v>0</v>
      </c>
      <c r="O17" s="52">
        <v>0</v>
      </c>
    </row>
    <row r="18" spans="1:15" x14ac:dyDescent="0.35">
      <c r="A18" s="50">
        <v>15</v>
      </c>
      <c r="B18" s="51" t="s">
        <v>97</v>
      </c>
      <c r="C18" s="52">
        <v>32.669028939999997</v>
      </c>
      <c r="D18" s="52">
        <v>32.707630866999999</v>
      </c>
      <c r="E18" s="52">
        <v>20.626756993000001</v>
      </c>
      <c r="F18" s="52">
        <v>20.665154920999999</v>
      </c>
      <c r="G18" s="52">
        <v>20.70246285</v>
      </c>
      <c r="H18" s="52">
        <v>20.637124973999999</v>
      </c>
      <c r="I18" s="52">
        <v>20.675326901999998</v>
      </c>
      <c r="J18" s="52">
        <v>20.711336834000001</v>
      </c>
      <c r="K18" s="52">
        <v>20.65503094</v>
      </c>
      <c r="L18" s="52">
        <v>20.715586825999999</v>
      </c>
      <c r="M18" s="52">
        <v>20.765612731000001</v>
      </c>
      <c r="N18" s="52">
        <v>20.672342907000001</v>
      </c>
      <c r="O18" s="52">
        <v>20.726506805</v>
      </c>
    </row>
    <row r="19" spans="1:15" x14ac:dyDescent="0.35">
      <c r="A19" s="50">
        <v>16</v>
      </c>
      <c r="B19" s="51" t="s">
        <v>98</v>
      </c>
      <c r="C19" s="52">
        <v>0</v>
      </c>
      <c r="D19" s="52">
        <v>0</v>
      </c>
      <c r="E19" s="52">
        <v>0</v>
      </c>
      <c r="F19" s="52">
        <v>0</v>
      </c>
      <c r="G19" s="52">
        <v>0</v>
      </c>
      <c r="H19" s="52">
        <v>0</v>
      </c>
      <c r="I19" s="52">
        <v>0</v>
      </c>
      <c r="J19" s="52">
        <v>0</v>
      </c>
      <c r="K19" s="52">
        <v>0</v>
      </c>
      <c r="L19" s="52">
        <v>0</v>
      </c>
      <c r="M19" s="52">
        <v>0</v>
      </c>
      <c r="N19" s="52">
        <v>0</v>
      </c>
      <c r="O19" s="52">
        <v>0</v>
      </c>
    </row>
    <row r="20" spans="1:15" x14ac:dyDescent="0.35">
      <c r="A20" s="50">
        <v>17</v>
      </c>
      <c r="B20" s="51" t="s">
        <v>99</v>
      </c>
      <c r="C20" s="52">
        <v>0</v>
      </c>
      <c r="D20" s="52">
        <v>0</v>
      </c>
      <c r="E20" s="52">
        <v>0</v>
      </c>
      <c r="F20" s="52">
        <v>0</v>
      </c>
      <c r="G20" s="52">
        <v>0</v>
      </c>
      <c r="H20" s="52">
        <v>0</v>
      </c>
      <c r="I20" s="52">
        <v>0</v>
      </c>
      <c r="J20" s="52">
        <v>0</v>
      </c>
      <c r="K20" s="52">
        <v>0</v>
      </c>
      <c r="L20" s="52">
        <v>0</v>
      </c>
      <c r="M20" s="52">
        <v>0</v>
      </c>
      <c r="N20" s="52">
        <v>0</v>
      </c>
      <c r="O20" s="52">
        <v>0</v>
      </c>
    </row>
    <row r="21" spans="1:15" x14ac:dyDescent="0.35">
      <c r="A21" s="50">
        <v>18</v>
      </c>
      <c r="B21" s="51" t="s">
        <v>100</v>
      </c>
      <c r="C21" s="52">
        <v>1818.7681922270001</v>
      </c>
      <c r="D21" s="52">
        <v>1818.7681922270001</v>
      </c>
      <c r="E21" s="52">
        <v>1818.7681922270001</v>
      </c>
      <c r="F21" s="52">
        <v>1820.7011922270001</v>
      </c>
      <c r="G21" s="52">
        <v>1820.7615957089999</v>
      </c>
      <c r="H21" s="52">
        <v>1844.4605774209999</v>
      </c>
      <c r="I21" s="52">
        <v>1844.4605774209999</v>
      </c>
      <c r="J21" s="52">
        <v>1844.4605774209999</v>
      </c>
      <c r="K21" s="52">
        <v>1844.4605774209999</v>
      </c>
      <c r="L21" s="52">
        <v>1845.8437105769999</v>
      </c>
      <c r="M21" s="52">
        <v>1843.3216704270001</v>
      </c>
      <c r="N21" s="52">
        <v>1898.720073427</v>
      </c>
      <c r="O21" s="52">
        <v>1898.720073427</v>
      </c>
    </row>
    <row r="22" spans="1:15" x14ac:dyDescent="0.35">
      <c r="A22" s="50">
        <v>19</v>
      </c>
      <c r="B22" s="51" t="s">
        <v>101</v>
      </c>
      <c r="C22" s="52">
        <v>459.58640000000003</v>
      </c>
      <c r="D22" s="52">
        <v>459.58640000000003</v>
      </c>
      <c r="E22" s="52">
        <v>459.58640000000003</v>
      </c>
      <c r="F22" s="52">
        <v>459.58640000000003</v>
      </c>
      <c r="G22" s="52">
        <v>459.58640000000003</v>
      </c>
      <c r="H22" s="52">
        <v>459.58640000000003</v>
      </c>
      <c r="I22" s="52">
        <v>459.58640000000003</v>
      </c>
      <c r="J22" s="52">
        <v>459.58640000000003</v>
      </c>
      <c r="K22" s="52">
        <v>459.58640000000003</v>
      </c>
      <c r="L22" s="52">
        <v>459.58640000000003</v>
      </c>
      <c r="M22" s="52">
        <v>459.58640000000003</v>
      </c>
      <c r="N22" s="52">
        <v>487.67399999999998</v>
      </c>
      <c r="O22" s="52">
        <v>487.67399999999998</v>
      </c>
    </row>
    <row r="23" spans="1:15" x14ac:dyDescent="0.35">
      <c r="A23" s="50">
        <v>20</v>
      </c>
      <c r="B23" s="51" t="s">
        <v>102</v>
      </c>
      <c r="C23" s="52">
        <v>487.64171558499999</v>
      </c>
      <c r="D23" s="52">
        <v>487.62385425000002</v>
      </c>
      <c r="E23" s="52">
        <v>487.60656908700003</v>
      </c>
      <c r="F23" s="52">
        <v>487.58870775100002</v>
      </c>
      <c r="G23" s="52">
        <v>487.57142258800002</v>
      </c>
      <c r="H23" s="52">
        <v>486.90112306500004</v>
      </c>
      <c r="I23" s="52">
        <v>486.88326173000002</v>
      </c>
      <c r="J23" s="52">
        <v>486.86712891000002</v>
      </c>
      <c r="K23" s="52">
        <v>486.849267575</v>
      </c>
      <c r="L23" s="52">
        <v>486.831982412</v>
      </c>
      <c r="M23" s="52">
        <v>486.81412107599999</v>
      </c>
      <c r="N23" s="52">
        <v>450.169535913</v>
      </c>
      <c r="O23" s="52">
        <v>450.15167457799998</v>
      </c>
    </row>
    <row r="24" spans="1:15" x14ac:dyDescent="0.35">
      <c r="A24" s="50">
        <v>21</v>
      </c>
      <c r="B24" s="51" t="s">
        <v>103</v>
      </c>
      <c r="C24" s="52">
        <v>164.31542843100002</v>
      </c>
      <c r="D24" s="52">
        <v>163.346923159</v>
      </c>
      <c r="E24" s="52">
        <v>156.674166445</v>
      </c>
      <c r="F24" s="52">
        <v>144.13692572900001</v>
      </c>
      <c r="G24" s="52">
        <v>144.186504808</v>
      </c>
      <c r="H24" s="52">
        <v>140.983157014</v>
      </c>
      <c r="I24" s="52">
        <v>140.919651743</v>
      </c>
      <c r="J24" s="52">
        <v>140.86229214299999</v>
      </c>
      <c r="K24" s="52">
        <v>141.140386871</v>
      </c>
      <c r="L24" s="52">
        <v>142.116930158</v>
      </c>
      <c r="M24" s="52">
        <v>142.05342488599999</v>
      </c>
      <c r="N24" s="52">
        <v>141.99196817200001</v>
      </c>
      <c r="O24" s="52">
        <v>141.92846290099999</v>
      </c>
    </row>
    <row r="25" spans="1:15" s="115" customFormat="1" x14ac:dyDescent="0.35">
      <c r="A25" s="50">
        <v>22</v>
      </c>
      <c r="B25" s="53" t="s">
        <v>104</v>
      </c>
      <c r="C25" s="54">
        <v>47065.097133375741</v>
      </c>
      <c r="D25" s="54">
        <v>47472.42139104574</v>
      </c>
      <c r="E25" s="54">
        <v>47612.684672131298</v>
      </c>
      <c r="F25" s="54">
        <v>47624.702040312055</v>
      </c>
      <c r="G25" s="54">
        <v>47299.347734039467</v>
      </c>
      <c r="H25" s="54">
        <v>47600.485479102375</v>
      </c>
      <c r="I25" s="54">
        <v>47564.578683832966</v>
      </c>
      <c r="J25" s="54">
        <v>47090.930008371004</v>
      </c>
      <c r="K25" s="54">
        <v>47448.212130144821</v>
      </c>
      <c r="L25" s="54">
        <v>48198.169450141853</v>
      </c>
      <c r="M25" s="54">
        <v>48687.898610698263</v>
      </c>
      <c r="N25" s="54">
        <v>48784.793292708368</v>
      </c>
      <c r="O25" s="54">
        <v>49073.224298848007</v>
      </c>
    </row>
    <row r="26" spans="1:15" x14ac:dyDescent="0.35">
      <c r="A26" s="50">
        <v>23</v>
      </c>
      <c r="B26" s="51" t="s">
        <v>159</v>
      </c>
      <c r="C26" s="52">
        <v>225.33451237513003</v>
      </c>
      <c r="D26" s="52">
        <v>322.20276000362003</v>
      </c>
      <c r="E26" s="52">
        <v>295.33750514309997</v>
      </c>
      <c r="F26" s="52">
        <v>196.69530413831001</v>
      </c>
      <c r="G26" s="52">
        <v>301.10061078158992</v>
      </c>
      <c r="H26" s="52">
        <v>191.54040825064001</v>
      </c>
      <c r="I26" s="52">
        <v>372.84350317776</v>
      </c>
      <c r="J26" s="52">
        <v>326.05760560980997</v>
      </c>
      <c r="K26" s="52">
        <v>190.88092067263997</v>
      </c>
      <c r="L26" s="52">
        <v>264.33165795479999</v>
      </c>
      <c r="M26" s="52">
        <v>330.86400365214001</v>
      </c>
      <c r="N26" s="52">
        <v>345.28801135993001</v>
      </c>
      <c r="O26" s="52">
        <v>395.92272941241004</v>
      </c>
    </row>
    <row r="27" spans="1:15" x14ac:dyDescent="0.35">
      <c r="A27" s="50">
        <v>24</v>
      </c>
      <c r="B27" s="110" t="s">
        <v>160</v>
      </c>
      <c r="C27" s="52">
        <v>55.659829755330001</v>
      </c>
      <c r="D27" s="52">
        <v>55.786088193779996</v>
      </c>
      <c r="E27" s="52">
        <v>57.153360028750001</v>
      </c>
      <c r="F27" s="52">
        <v>61.881099735649997</v>
      </c>
      <c r="G27" s="52">
        <v>58.138343156889995</v>
      </c>
      <c r="H27" s="52">
        <v>51.17721071632949</v>
      </c>
      <c r="I27" s="52">
        <v>59.699052865020001</v>
      </c>
      <c r="J27" s="52">
        <v>56.871728488559995</v>
      </c>
      <c r="K27" s="52">
        <v>56.001619936959997</v>
      </c>
      <c r="L27" s="52">
        <v>56.25068330381</v>
      </c>
      <c r="M27" s="52">
        <v>60.021315109770001</v>
      </c>
      <c r="N27" s="52">
        <v>64.026888255320003</v>
      </c>
      <c r="O27" s="52">
        <v>59.184894442260003</v>
      </c>
    </row>
    <row r="28" spans="1:15" x14ac:dyDescent="0.35">
      <c r="A28" s="50">
        <v>25</v>
      </c>
      <c r="B28" s="110" t="s">
        <v>161</v>
      </c>
      <c r="C28" s="52">
        <v>22.075864369119998</v>
      </c>
      <c r="D28" s="52">
        <v>22.417312128979997</v>
      </c>
      <c r="E28" s="52">
        <v>22.55835834622</v>
      </c>
      <c r="F28" s="52">
        <v>24.607834177650002</v>
      </c>
      <c r="G28" s="52">
        <v>23.583655800739997</v>
      </c>
      <c r="H28" s="52">
        <v>22.974271827850512</v>
      </c>
      <c r="I28" s="52">
        <v>24.195087513260003</v>
      </c>
      <c r="J28" s="52">
        <v>23.403615114920001</v>
      </c>
      <c r="K28" s="52">
        <v>22.99020434218</v>
      </c>
      <c r="L28" s="52">
        <v>24.011497105410001</v>
      </c>
      <c r="M28" s="52">
        <v>24.521959475690004</v>
      </c>
      <c r="N28" s="52">
        <v>26.308008311440002</v>
      </c>
      <c r="O28" s="52">
        <v>23.892041338150001</v>
      </c>
    </row>
    <row r="29" spans="1:15" x14ac:dyDescent="0.35">
      <c r="A29" s="50">
        <v>26</v>
      </c>
      <c r="B29" s="110" t="s">
        <v>162</v>
      </c>
      <c r="C29" s="52">
        <v>0.33368165467999999</v>
      </c>
      <c r="D29" s="52">
        <v>0.35465712168000002</v>
      </c>
      <c r="E29" s="52">
        <v>0.37321444868000003</v>
      </c>
      <c r="F29" s="52">
        <v>30.670752203220001</v>
      </c>
      <c r="G29" s="52">
        <v>30.448291299209998</v>
      </c>
      <c r="H29" s="52">
        <v>49.930361585210001</v>
      </c>
      <c r="I29" s="52">
        <v>37.021399432510002</v>
      </c>
      <c r="J29" s="52">
        <v>36.48114483554</v>
      </c>
      <c r="K29" s="52">
        <v>34.389957537640001</v>
      </c>
      <c r="L29" s="52">
        <v>0.39389508184000005</v>
      </c>
      <c r="M29" s="52">
        <v>0.38574781708</v>
      </c>
      <c r="N29" s="52">
        <v>0.40812374975999999</v>
      </c>
      <c r="O29" s="52">
        <v>0.35204599176000001</v>
      </c>
    </row>
    <row r="30" spans="1:15" x14ac:dyDescent="0.35">
      <c r="A30" s="50">
        <v>27</v>
      </c>
      <c r="B30" s="51" t="s">
        <v>164</v>
      </c>
      <c r="C30" s="52">
        <v>0.533885779</v>
      </c>
      <c r="D30" s="52">
        <v>0.53348128100000003</v>
      </c>
      <c r="E30" s="52">
        <v>0.53257396599999995</v>
      </c>
      <c r="F30" s="52">
        <v>0.53455928100000005</v>
      </c>
      <c r="G30" s="52">
        <v>0.57038993100000002</v>
      </c>
      <c r="H30" s="52">
        <v>0.53409249299999995</v>
      </c>
      <c r="I30" s="52">
        <v>0.53435635500000001</v>
      </c>
      <c r="J30" s="52">
        <v>0.53395998300000003</v>
      </c>
      <c r="K30" s="52">
        <v>0.53392625900000001</v>
      </c>
      <c r="L30" s="52">
        <v>0.54344481499999997</v>
      </c>
      <c r="M30" s="52">
        <v>0.52370798200000002</v>
      </c>
      <c r="N30" s="52">
        <v>0.52370798200000002</v>
      </c>
      <c r="O30" s="52">
        <v>0.52537140800000004</v>
      </c>
    </row>
    <row r="31" spans="1:15" x14ac:dyDescent="0.35">
      <c r="A31" s="50">
        <v>28</v>
      </c>
      <c r="B31" s="51" t="s">
        <v>165</v>
      </c>
      <c r="C31" s="52">
        <v>13.088710563999999</v>
      </c>
      <c r="D31" s="52">
        <v>12.048499333000001</v>
      </c>
      <c r="E31" s="52">
        <v>10.813950393000001</v>
      </c>
      <c r="F31" s="52">
        <v>10.109822996</v>
      </c>
      <c r="G31" s="52">
        <v>9.1040578849999996</v>
      </c>
      <c r="H31" s="52">
        <v>8.3858806670000003</v>
      </c>
      <c r="I31" s="52">
        <v>7.7808462240000003</v>
      </c>
      <c r="J31" s="52">
        <v>8.7903371410000002</v>
      </c>
      <c r="K31" s="52">
        <v>10.355017528999999</v>
      </c>
      <c r="L31" s="52">
        <v>9.6290703620000002</v>
      </c>
      <c r="M31" s="52">
        <v>8.9586886240000005</v>
      </c>
      <c r="N31" s="52">
        <v>8.3867778069999996</v>
      </c>
      <c r="O31" s="52">
        <v>9.3166367500000007</v>
      </c>
    </row>
    <row r="32" spans="1:15" x14ac:dyDescent="0.35">
      <c r="A32" s="50">
        <v>29</v>
      </c>
      <c r="B32" s="51" t="s">
        <v>166</v>
      </c>
      <c r="C32" s="52">
        <v>94.696606152000001</v>
      </c>
      <c r="D32" s="52">
        <v>57.633452073000001</v>
      </c>
      <c r="E32" s="52">
        <v>74.358723635000004</v>
      </c>
      <c r="F32" s="52">
        <v>33.636795135999996</v>
      </c>
      <c r="G32" s="52">
        <v>49.301140105000002</v>
      </c>
      <c r="H32" s="52">
        <v>19.941381799999998</v>
      </c>
      <c r="I32" s="52">
        <v>41.356657923</v>
      </c>
      <c r="J32" s="52">
        <v>29.627010167000002</v>
      </c>
      <c r="K32" s="52">
        <v>90.084410573</v>
      </c>
      <c r="L32" s="52">
        <v>23.139481314000001</v>
      </c>
      <c r="M32" s="52">
        <v>158.77244064000001</v>
      </c>
      <c r="N32" s="52">
        <v>38.451846277000001</v>
      </c>
      <c r="O32" s="52">
        <v>55.473236213999996</v>
      </c>
    </row>
    <row r="33" spans="1:15" x14ac:dyDescent="0.35">
      <c r="A33" s="50">
        <v>30</v>
      </c>
      <c r="B33" s="51" t="s">
        <v>167</v>
      </c>
      <c r="C33" s="52">
        <v>546.63528963987005</v>
      </c>
      <c r="D33" s="52">
        <v>573.84899449354009</v>
      </c>
      <c r="E33" s="52">
        <v>589.8415107689101</v>
      </c>
      <c r="F33" s="52">
        <v>566.06360939203</v>
      </c>
      <c r="G33" s="52">
        <v>543.08883559954006</v>
      </c>
      <c r="H33" s="52">
        <v>472.07142707693998</v>
      </c>
      <c r="I33" s="52">
        <v>521.15424247005001</v>
      </c>
      <c r="J33" s="52">
        <v>526.00271198228006</v>
      </c>
      <c r="K33" s="52">
        <v>604.74900191833001</v>
      </c>
      <c r="L33" s="52">
        <v>562.48624995313003</v>
      </c>
      <c r="M33" s="52">
        <v>516.06927697016999</v>
      </c>
      <c r="N33" s="52">
        <v>536.69979067017005</v>
      </c>
      <c r="O33" s="52">
        <v>581.97757787716989</v>
      </c>
    </row>
    <row r="34" spans="1:15" x14ac:dyDescent="0.35">
      <c r="A34" s="50">
        <v>31</v>
      </c>
      <c r="B34" s="51" t="s">
        <v>168</v>
      </c>
      <c r="C34" s="52">
        <v>15.694780592000001</v>
      </c>
      <c r="D34" s="52">
        <v>11.921514691</v>
      </c>
      <c r="E34" s="52">
        <v>11.135759107</v>
      </c>
      <c r="F34" s="52">
        <v>4.0253554490000001</v>
      </c>
      <c r="G34" s="52">
        <v>3.800816083</v>
      </c>
      <c r="H34" s="52">
        <v>9.4752361279999988</v>
      </c>
      <c r="I34" s="52">
        <v>8.8525629380000002</v>
      </c>
      <c r="J34" s="52">
        <v>9.0251292379999999</v>
      </c>
      <c r="K34" s="52">
        <v>9.0515774779999987</v>
      </c>
      <c r="L34" s="52">
        <v>42.450421839999997</v>
      </c>
      <c r="M34" s="52">
        <v>40.094814339000003</v>
      </c>
      <c r="N34" s="52">
        <v>32.608090390999998</v>
      </c>
      <c r="O34" s="52">
        <v>30.679042469000002</v>
      </c>
    </row>
    <row r="35" spans="1:15" s="115" customFormat="1" ht="29.25" customHeight="1" x14ac:dyDescent="0.35">
      <c r="A35" s="50">
        <v>32</v>
      </c>
      <c r="B35" s="108" t="s">
        <v>169</v>
      </c>
      <c r="C35" s="54">
        <v>974.05316088113</v>
      </c>
      <c r="D35" s="54">
        <v>1056.7467593196</v>
      </c>
      <c r="E35" s="54">
        <v>1062.1049558366601</v>
      </c>
      <c r="F35" s="54">
        <v>928.22513250886004</v>
      </c>
      <c r="G35" s="54">
        <v>1019.13614064197</v>
      </c>
      <c r="H35" s="54">
        <v>826.03027054496999</v>
      </c>
      <c r="I35" s="54">
        <v>1073.4377088985998</v>
      </c>
      <c r="J35" s="54">
        <v>1016.79324256011</v>
      </c>
      <c r="K35" s="54">
        <v>1019.03663624675</v>
      </c>
      <c r="L35" s="54">
        <v>983.23640172999001</v>
      </c>
      <c r="M35" s="54">
        <v>1140.2119546098502</v>
      </c>
      <c r="N35" s="54">
        <v>1052.7012448036201</v>
      </c>
      <c r="O35" s="54">
        <v>1157.32357590275</v>
      </c>
    </row>
    <row r="36" spans="1:15" x14ac:dyDescent="0.35">
      <c r="A36" s="50">
        <v>33</v>
      </c>
      <c r="B36" s="51" t="s">
        <v>170</v>
      </c>
      <c r="C36" s="52">
        <v>19.546927836000002</v>
      </c>
      <c r="D36" s="52">
        <v>19.487810636999999</v>
      </c>
      <c r="E36" s="52">
        <v>19.433203323999997</v>
      </c>
      <c r="F36" s="52">
        <v>17.979556247000001</v>
      </c>
      <c r="G36" s="52">
        <v>17.932530788000001</v>
      </c>
      <c r="H36" s="52">
        <v>17.929787998999998</v>
      </c>
      <c r="I36" s="52">
        <v>17.882152090999998</v>
      </c>
      <c r="J36" s="52">
        <v>17.835234679999999</v>
      </c>
      <c r="K36" s="52">
        <v>17.787598768999999</v>
      </c>
      <c r="L36" s="52">
        <v>17.740202371999999</v>
      </c>
      <c r="M36" s="52">
        <v>17.692566465999999</v>
      </c>
      <c r="N36" s="52">
        <v>17.646041538999999</v>
      </c>
      <c r="O36" s="52">
        <v>17.599277102999999</v>
      </c>
    </row>
    <row r="37" spans="1:15" x14ac:dyDescent="0.35">
      <c r="A37" s="50">
        <v>34</v>
      </c>
      <c r="B37" s="51" t="s">
        <v>171</v>
      </c>
      <c r="C37" s="52">
        <v>2.0450403189999999</v>
      </c>
      <c r="D37" s="52">
        <v>1.9774910699999999</v>
      </c>
      <c r="E37" s="52">
        <v>1.9174710100000001</v>
      </c>
      <c r="F37" s="52">
        <v>1.7730868319999999</v>
      </c>
      <c r="G37" s="52">
        <v>1.7117426099999999</v>
      </c>
      <c r="H37" s="52">
        <v>1.665123753</v>
      </c>
      <c r="I37" s="52">
        <v>1.6392594695</v>
      </c>
      <c r="J37" s="52">
        <v>1.872424007</v>
      </c>
      <c r="K37" s="52">
        <v>3.0035216084999998</v>
      </c>
      <c r="L37" s="52">
        <v>2.9270454730000002</v>
      </c>
      <c r="M37" s="52">
        <v>2.8664821804999998</v>
      </c>
      <c r="N37" s="52">
        <v>2.771392997</v>
      </c>
      <c r="O37" s="52">
        <v>2.6856845159999998</v>
      </c>
    </row>
    <row r="38" spans="1:15" x14ac:dyDescent="0.35">
      <c r="A38" s="50">
        <v>35</v>
      </c>
      <c r="B38" s="51" t="s">
        <v>172</v>
      </c>
      <c r="C38" s="52">
        <v>4.4381065458334108</v>
      </c>
      <c r="D38" s="52">
        <v>4.3014878554999596</v>
      </c>
      <c r="E38" s="52">
        <v>4.1468698230000003</v>
      </c>
      <c r="F38" s="52">
        <v>4.1055077011666796</v>
      </c>
      <c r="G38" s="52">
        <v>4.0756368153333602</v>
      </c>
      <c r="H38" s="52">
        <v>4.0138589355000001</v>
      </c>
      <c r="I38" s="52">
        <v>4.15088409849995</v>
      </c>
      <c r="J38" s="52">
        <v>4.2244752431666903</v>
      </c>
      <c r="K38" s="52">
        <v>4.1995128748333306</v>
      </c>
      <c r="L38" s="52">
        <v>4.3995327834999998</v>
      </c>
      <c r="M38" s="52">
        <v>4.3581840213299996</v>
      </c>
      <c r="N38" s="52">
        <v>4.32880384906335</v>
      </c>
      <c r="O38" s="52">
        <v>4.2234015375000107</v>
      </c>
    </row>
    <row r="39" spans="1:15" x14ac:dyDescent="0.35">
      <c r="A39" s="50">
        <v>36</v>
      </c>
      <c r="B39" s="51" t="s">
        <v>173</v>
      </c>
      <c r="C39" s="52">
        <v>1.6402914885</v>
      </c>
      <c r="D39" s="52">
        <v>1.6371002214166599</v>
      </c>
      <c r="E39" s="52">
        <v>1.6224740333333303</v>
      </c>
      <c r="F39" s="52">
        <v>1.5738272815000001</v>
      </c>
      <c r="G39" s="52">
        <v>1.54922714891666</v>
      </c>
      <c r="H39" s="52">
        <v>1.5831106000833302</v>
      </c>
      <c r="I39" s="52">
        <v>1.5668013227499999</v>
      </c>
      <c r="J39" s="52">
        <v>1.56188408816666</v>
      </c>
      <c r="K39" s="52">
        <v>1.51083451758334</v>
      </c>
      <c r="L39" s="52">
        <v>1.4572859900000101</v>
      </c>
      <c r="M39" s="52">
        <v>1.4082792121666898</v>
      </c>
      <c r="N39" s="52">
        <v>1.3516510320033601</v>
      </c>
      <c r="O39" s="52">
        <v>1.3096690734200402</v>
      </c>
    </row>
    <row r="40" spans="1:15" x14ac:dyDescent="0.35">
      <c r="A40" s="50">
        <v>37</v>
      </c>
      <c r="B40" s="51" t="s">
        <v>174</v>
      </c>
      <c r="C40" s="52">
        <v>1.1393933220000001</v>
      </c>
      <c r="D40" s="52">
        <v>1.1068218009999999</v>
      </c>
      <c r="E40" s="52">
        <v>1.0743078989999999</v>
      </c>
      <c r="F40" s="52">
        <v>1.0417991369999999</v>
      </c>
      <c r="G40" s="52">
        <v>1.009295515</v>
      </c>
      <c r="H40" s="52">
        <v>1.12491575</v>
      </c>
      <c r="I40" s="52">
        <v>1.090449478</v>
      </c>
      <c r="J40" s="52">
        <v>1.0603149629999999</v>
      </c>
      <c r="K40" s="52">
        <v>1.0569864410000001</v>
      </c>
      <c r="L40" s="52">
        <v>1.0284247710000001</v>
      </c>
      <c r="M40" s="52">
        <v>0.984810038</v>
      </c>
      <c r="N40" s="52">
        <v>0.950470068</v>
      </c>
      <c r="O40" s="52">
        <v>0.91613295299999997</v>
      </c>
    </row>
    <row r="41" spans="1:15" x14ac:dyDescent="0.35">
      <c r="A41" s="50">
        <v>38</v>
      </c>
      <c r="B41" s="53" t="s">
        <v>175</v>
      </c>
      <c r="C41" s="54">
        <v>28.809759511333414</v>
      </c>
      <c r="D41" s="54">
        <v>28.510711584916621</v>
      </c>
      <c r="E41" s="54">
        <v>28.19432608933333</v>
      </c>
      <c r="F41" s="54">
        <v>26.473777198666681</v>
      </c>
      <c r="G41" s="54">
        <v>26.27843287725003</v>
      </c>
      <c r="H41" s="54">
        <v>26.316797037583328</v>
      </c>
      <c r="I41" s="54">
        <v>26.329546459749952</v>
      </c>
      <c r="J41" s="54">
        <v>26.55433298133336</v>
      </c>
      <c r="K41" s="54">
        <v>27.558454210916672</v>
      </c>
      <c r="L41" s="54">
        <v>27.552491389500023</v>
      </c>
      <c r="M41" s="54">
        <v>27.310321917996699</v>
      </c>
      <c r="N41" s="54">
        <v>27.048359485066719</v>
      </c>
      <c r="O41" s="54">
        <v>26.734165182920059</v>
      </c>
    </row>
    <row r="42" spans="1:15" x14ac:dyDescent="0.35">
      <c r="A42" s="50">
        <v>39</v>
      </c>
      <c r="B42" s="53" t="s">
        <v>176</v>
      </c>
      <c r="C42" s="54">
        <v>137.22719658374999</v>
      </c>
      <c r="D42" s="54">
        <v>136.63528704375</v>
      </c>
      <c r="E42" s="54">
        <v>143.03504047675</v>
      </c>
      <c r="F42" s="54">
        <v>142.60521001075</v>
      </c>
      <c r="G42" s="54">
        <v>142.04061981675</v>
      </c>
      <c r="H42" s="54">
        <v>123.87909387774999</v>
      </c>
      <c r="I42" s="54">
        <v>159.46554003622001</v>
      </c>
      <c r="J42" s="54">
        <v>159.37906629048001</v>
      </c>
      <c r="K42" s="54">
        <v>159.46898985773998</v>
      </c>
      <c r="L42" s="54">
        <v>158.970544502</v>
      </c>
      <c r="M42" s="54">
        <v>159.07776959826001</v>
      </c>
      <c r="N42" s="54">
        <v>158.92053326551999</v>
      </c>
      <c r="O42" s="54">
        <v>158.64918615183001</v>
      </c>
    </row>
    <row r="43" spans="1:15" x14ac:dyDescent="0.35">
      <c r="A43" s="50">
        <v>40</v>
      </c>
      <c r="B43" s="53" t="s">
        <v>177</v>
      </c>
      <c r="C43" s="54">
        <v>48205.187250351955</v>
      </c>
      <c r="D43" s="54">
        <v>48694.314148994003</v>
      </c>
      <c r="E43" s="54">
        <v>48846.018994534039</v>
      </c>
      <c r="F43" s="54">
        <v>48722.006160030331</v>
      </c>
      <c r="G43" s="54">
        <v>48486.802927375444</v>
      </c>
      <c r="H43" s="54">
        <v>48576.711640562688</v>
      </c>
      <c r="I43" s="54">
        <v>48823.81147922753</v>
      </c>
      <c r="J43" s="54">
        <v>48293.656650202931</v>
      </c>
      <c r="K43" s="54">
        <v>48654.276210460223</v>
      </c>
      <c r="L43" s="54">
        <v>49367.928887763352</v>
      </c>
      <c r="M43" s="54">
        <v>50014.498656824377</v>
      </c>
      <c r="N43" s="54">
        <v>50023.463430262578</v>
      </c>
      <c r="O43" s="54">
        <v>50415.9312260855</v>
      </c>
    </row>
    <row r="44" spans="1:15" x14ac:dyDescent="0.35">
      <c r="A44" s="50">
        <v>41</v>
      </c>
      <c r="B44" s="51" t="s">
        <v>178</v>
      </c>
      <c r="C44" s="52">
        <v>73.606306676990002</v>
      </c>
      <c r="D44" s="52">
        <v>78.20923765198981</v>
      </c>
      <c r="E44" s="52">
        <v>65.347949938989998</v>
      </c>
      <c r="F44" s="52">
        <v>68.424437159195293</v>
      </c>
      <c r="G44" s="52">
        <v>68.524801209193399</v>
      </c>
      <c r="H44" s="52">
        <v>65.091286443989802</v>
      </c>
      <c r="I44" s="52">
        <v>74.955977101993795</v>
      </c>
      <c r="J44" s="52">
        <v>84.243797418989999</v>
      </c>
      <c r="K44" s="52">
        <v>67.895399809989996</v>
      </c>
      <c r="L44" s="52">
        <v>78.094469202989998</v>
      </c>
      <c r="M44" s="52">
        <v>93.932086011990009</v>
      </c>
      <c r="N44" s="52">
        <v>95.671121252990091</v>
      </c>
      <c r="O44" s="52">
        <v>92.841897046149995</v>
      </c>
    </row>
    <row r="45" spans="1:15" x14ac:dyDescent="0.35">
      <c r="A45" s="50">
        <v>42</v>
      </c>
      <c r="B45" s="51" t="s">
        <v>179</v>
      </c>
      <c r="C45" s="52">
        <v>0</v>
      </c>
      <c r="D45" s="52">
        <v>0</v>
      </c>
      <c r="E45" s="52">
        <v>0</v>
      </c>
      <c r="F45" s="52">
        <v>0</v>
      </c>
      <c r="G45" s="52">
        <v>0</v>
      </c>
      <c r="H45" s="52">
        <v>0</v>
      </c>
      <c r="I45" s="52">
        <v>0</v>
      </c>
      <c r="J45" s="52">
        <v>0</v>
      </c>
      <c r="K45" s="52">
        <v>0</v>
      </c>
      <c r="L45" s="52">
        <v>0</v>
      </c>
      <c r="M45" s="52">
        <v>0</v>
      </c>
      <c r="N45" s="52">
        <v>0</v>
      </c>
      <c r="O45" s="52">
        <v>0</v>
      </c>
    </row>
    <row r="46" spans="1:15" x14ac:dyDescent="0.35">
      <c r="A46" s="50">
        <v>43</v>
      </c>
      <c r="B46" s="51" t="s">
        <v>180</v>
      </c>
      <c r="C46" s="52">
        <v>124.204649706</v>
      </c>
      <c r="D46" s="52">
        <v>38.442857083999996</v>
      </c>
      <c r="E46" s="52">
        <v>83.473161590999993</v>
      </c>
      <c r="F46" s="52">
        <v>75.310761833000001</v>
      </c>
      <c r="G46" s="52">
        <v>94.257142739000003</v>
      </c>
      <c r="H46" s="52">
        <v>18.368553565999999</v>
      </c>
      <c r="I46" s="52">
        <v>67.455505321000004</v>
      </c>
      <c r="J46" s="52">
        <v>29.499737862</v>
      </c>
      <c r="K46" s="52">
        <v>19.197222647</v>
      </c>
      <c r="L46" s="52">
        <v>21.084307363000001</v>
      </c>
      <c r="M46" s="52">
        <v>49.529314255999999</v>
      </c>
      <c r="N46" s="52">
        <v>10.622371623999999</v>
      </c>
      <c r="O46" s="52">
        <v>56.176700691000001</v>
      </c>
    </row>
    <row r="47" spans="1:15" x14ac:dyDescent="0.35">
      <c r="A47" s="50">
        <v>44</v>
      </c>
      <c r="B47" s="51" t="s">
        <v>181</v>
      </c>
      <c r="C47" s="52">
        <v>0</v>
      </c>
      <c r="D47" s="52">
        <v>0</v>
      </c>
      <c r="E47" s="52">
        <v>0</v>
      </c>
      <c r="F47" s="52">
        <v>0</v>
      </c>
      <c r="G47" s="52">
        <v>0</v>
      </c>
      <c r="H47" s="52">
        <v>0</v>
      </c>
      <c r="I47" s="52">
        <v>0</v>
      </c>
      <c r="J47" s="52">
        <v>0</v>
      </c>
      <c r="K47" s="52">
        <v>0</v>
      </c>
      <c r="L47" s="52">
        <v>0</v>
      </c>
      <c r="M47" s="52">
        <v>0</v>
      </c>
      <c r="N47" s="52">
        <v>0</v>
      </c>
      <c r="O47" s="52">
        <v>0</v>
      </c>
    </row>
    <row r="48" spans="1:15" x14ac:dyDescent="0.35">
      <c r="A48" s="50">
        <v>45</v>
      </c>
      <c r="B48" s="51" t="s">
        <v>182</v>
      </c>
      <c r="C48" s="52">
        <v>82.277501418996707</v>
      </c>
      <c r="D48" s="52">
        <v>82.00390788199671</v>
      </c>
      <c r="E48" s="52">
        <v>78.769925593996703</v>
      </c>
      <c r="F48" s="52">
        <v>75.143285420996705</v>
      </c>
      <c r="G48" s="52">
        <v>71.356038558996701</v>
      </c>
      <c r="H48" s="52">
        <v>58.674721742999999</v>
      </c>
      <c r="I48" s="52">
        <v>55.08087067299666</v>
      </c>
      <c r="J48" s="52">
        <v>51.171040903996655</v>
      </c>
      <c r="K48" s="52">
        <v>48.740994318996655</v>
      </c>
      <c r="L48" s="52">
        <v>44.352389132996656</v>
      </c>
      <c r="M48" s="52">
        <v>40.520346703996658</v>
      </c>
      <c r="N48" s="52">
        <v>39.045921437996661</v>
      </c>
      <c r="O48" s="52">
        <v>35.984371576000001</v>
      </c>
    </row>
    <row r="49" spans="1:15" x14ac:dyDescent="0.35">
      <c r="A49" s="50">
        <v>46</v>
      </c>
      <c r="B49" s="51" t="s">
        <v>183</v>
      </c>
      <c r="C49" s="52">
        <v>43.273930096000001</v>
      </c>
      <c r="D49" s="52">
        <v>48.478902536</v>
      </c>
      <c r="E49" s="52">
        <v>52.737072646000001</v>
      </c>
      <c r="F49" s="52">
        <v>42.150374983000006</v>
      </c>
      <c r="G49" s="52">
        <v>43.684255764</v>
      </c>
      <c r="H49" s="52">
        <v>43.571778870000003</v>
      </c>
      <c r="I49" s="52">
        <v>41.272685619002701</v>
      </c>
      <c r="J49" s="52">
        <v>46.359183542000004</v>
      </c>
      <c r="K49" s="52">
        <v>46.842323796002695</v>
      </c>
      <c r="L49" s="52">
        <v>41.422775655002702</v>
      </c>
      <c r="M49" s="52">
        <v>41.6408983030027</v>
      </c>
      <c r="N49" s="52">
        <v>44.810623058002697</v>
      </c>
      <c r="O49" s="52">
        <v>41.164987998002701</v>
      </c>
    </row>
    <row r="50" spans="1:15" x14ac:dyDescent="0.35">
      <c r="A50" s="50">
        <v>47</v>
      </c>
      <c r="B50" s="51" t="s">
        <v>184</v>
      </c>
      <c r="C50" s="52">
        <v>93.556682415600008</v>
      </c>
      <c r="D50" s="52">
        <v>92.073393301600007</v>
      </c>
      <c r="E50" s="52">
        <v>91.614454598830008</v>
      </c>
      <c r="F50" s="52">
        <v>95.62075122439461</v>
      </c>
      <c r="G50" s="52">
        <v>92.887553447394609</v>
      </c>
      <c r="H50" s="52">
        <v>97.557789701740006</v>
      </c>
      <c r="I50" s="52">
        <v>100.65656783306</v>
      </c>
      <c r="J50" s="52">
        <v>96.844909852059999</v>
      </c>
      <c r="K50" s="52">
        <v>97.845881464059985</v>
      </c>
      <c r="L50" s="52">
        <v>98.943100926059998</v>
      </c>
      <c r="M50" s="52">
        <v>106.61842547306</v>
      </c>
      <c r="N50" s="52">
        <v>109.04516745327</v>
      </c>
      <c r="O50" s="52">
        <v>106.89388214927</v>
      </c>
    </row>
    <row r="51" spans="1:15" s="115" customFormat="1" ht="20" x14ac:dyDescent="0.35">
      <c r="A51" s="50">
        <v>48</v>
      </c>
      <c r="B51" s="108" t="s">
        <v>185</v>
      </c>
      <c r="C51" s="54">
        <v>416.91907031358676</v>
      </c>
      <c r="D51" s="54">
        <v>339.20829845558649</v>
      </c>
      <c r="E51" s="54">
        <v>371.9425643688167</v>
      </c>
      <c r="F51" s="54">
        <v>356.6496106205866</v>
      </c>
      <c r="G51" s="54">
        <v>370.70979171858471</v>
      </c>
      <c r="H51" s="54">
        <v>283.26413032472976</v>
      </c>
      <c r="I51" s="54">
        <v>339.42160654805315</v>
      </c>
      <c r="J51" s="54">
        <v>308.1186695790467</v>
      </c>
      <c r="K51" s="54">
        <v>280.5218220360494</v>
      </c>
      <c r="L51" s="54">
        <v>283.89704228004939</v>
      </c>
      <c r="M51" s="54">
        <v>332.24107074804937</v>
      </c>
      <c r="N51" s="54">
        <v>299.19520482625944</v>
      </c>
      <c r="O51" s="54">
        <v>333.06183946042268</v>
      </c>
    </row>
    <row r="52" spans="1:15" s="115" customFormat="1" x14ac:dyDescent="0.35">
      <c r="A52" s="50">
        <v>49</v>
      </c>
      <c r="B52" s="53" t="s">
        <v>186</v>
      </c>
      <c r="C52" s="54">
        <v>47788.268180038365</v>
      </c>
      <c r="D52" s="54">
        <v>48355.105850538421</v>
      </c>
      <c r="E52" s="54">
        <v>48474.076430165223</v>
      </c>
      <c r="F52" s="54">
        <v>48365.356549409742</v>
      </c>
      <c r="G52" s="54">
        <v>48116.093135656862</v>
      </c>
      <c r="H52" s="54">
        <v>48293.447510237951</v>
      </c>
      <c r="I52" s="54">
        <v>48484.38987267948</v>
      </c>
      <c r="J52" s="54">
        <v>47985.537980623878</v>
      </c>
      <c r="K52" s="54">
        <v>48373.754388424175</v>
      </c>
      <c r="L52" s="54">
        <v>49084.031845483303</v>
      </c>
      <c r="M52" s="54">
        <v>49682.257586076325</v>
      </c>
      <c r="N52" s="54">
        <v>49724.268225436317</v>
      </c>
      <c r="O52" s="54">
        <v>50082.869386625076</v>
      </c>
    </row>
    <row r="54" spans="1:15" x14ac:dyDescent="0.35">
      <c r="C54" s="43"/>
      <c r="D54" s="43"/>
      <c r="E54" s="43"/>
      <c r="F54" s="43"/>
      <c r="G54" s="43"/>
      <c r="H54" s="43"/>
      <c r="I54" s="43"/>
      <c r="J54" s="43"/>
      <c r="K54" s="43"/>
      <c r="L54" s="43"/>
      <c r="M54" s="43"/>
      <c r="N54" s="43"/>
      <c r="O54" s="43" t="s">
        <v>77</v>
      </c>
    </row>
    <row r="55" spans="1:15" x14ac:dyDescent="0.35">
      <c r="B55" s="124" t="s">
        <v>226</v>
      </c>
    </row>
    <row r="56" spans="1:15" x14ac:dyDescent="0.35">
      <c r="A56" s="105" t="s">
        <v>156</v>
      </c>
      <c r="B56" s="105" t="s">
        <v>157</v>
      </c>
      <c r="C56" s="106">
        <v>45504</v>
      </c>
      <c r="D56" s="106">
        <v>45535</v>
      </c>
      <c r="E56" s="106">
        <v>45565</v>
      </c>
      <c r="F56" s="106">
        <v>45596</v>
      </c>
      <c r="G56" s="106">
        <v>45626</v>
      </c>
      <c r="H56" s="106">
        <v>45657</v>
      </c>
      <c r="I56" s="106">
        <v>45688</v>
      </c>
      <c r="J56" s="106">
        <v>45716</v>
      </c>
      <c r="K56" s="106">
        <v>45747</v>
      </c>
      <c r="L56" s="106">
        <v>45777</v>
      </c>
      <c r="M56" s="106">
        <v>45808</v>
      </c>
      <c r="N56" s="106">
        <v>45838</v>
      </c>
      <c r="O56" s="106">
        <v>45869</v>
      </c>
    </row>
    <row r="57" spans="1:15" x14ac:dyDescent="0.35">
      <c r="A57" s="50">
        <v>1</v>
      </c>
      <c r="B57" s="51" t="s">
        <v>83</v>
      </c>
      <c r="C57" s="52">
        <v>10.428573505999999</v>
      </c>
      <c r="D57" s="52">
        <v>6.9976950000000002</v>
      </c>
      <c r="E57" s="52">
        <v>0.85263077700000001</v>
      </c>
      <c r="F57" s="52">
        <v>0.91934016699999999</v>
      </c>
      <c r="G57" s="52">
        <v>0.239352907</v>
      </c>
      <c r="H57" s="52">
        <v>30.114491803</v>
      </c>
      <c r="I57" s="52">
        <v>0.12333115713999999</v>
      </c>
      <c r="J57" s="52">
        <v>0.16269800159</v>
      </c>
      <c r="K57" s="52">
        <v>0.17138829962999999</v>
      </c>
      <c r="L57" s="52">
        <v>0.16202793696000001</v>
      </c>
      <c r="M57" s="52">
        <v>0.18694647105000001</v>
      </c>
      <c r="N57" s="52">
        <v>0.14575390758000001</v>
      </c>
      <c r="O57" s="52">
        <v>0.15461093927</v>
      </c>
    </row>
    <row r="58" spans="1:15" x14ac:dyDescent="0.35">
      <c r="A58" s="50">
        <v>2</v>
      </c>
      <c r="B58" s="51" t="s">
        <v>84</v>
      </c>
      <c r="C58" s="52">
        <v>352.77777250000003</v>
      </c>
      <c r="D58" s="52">
        <v>324.31900000000002</v>
      </c>
      <c r="E58" s="52">
        <v>507.51589999999999</v>
      </c>
      <c r="F58" s="52">
        <v>411.98599999999999</v>
      </c>
      <c r="G58" s="52">
        <v>316.08</v>
      </c>
      <c r="H58" s="52">
        <v>341.65</v>
      </c>
      <c r="I58" s="52">
        <v>226.05</v>
      </c>
      <c r="J58" s="52">
        <v>335.68</v>
      </c>
      <c r="K58" s="52">
        <v>237.1</v>
      </c>
      <c r="L58" s="52">
        <v>304.09800000000001</v>
      </c>
      <c r="M58" s="52">
        <v>249.12857</v>
      </c>
      <c r="N58" s="52">
        <v>887.44</v>
      </c>
      <c r="O58" s="52">
        <v>277.45</v>
      </c>
    </row>
    <row r="59" spans="1:15" x14ac:dyDescent="0.35">
      <c r="A59" s="50">
        <v>3</v>
      </c>
      <c r="B59" s="51" t="s">
        <v>85</v>
      </c>
      <c r="C59" s="52">
        <v>4131.5205354219997</v>
      </c>
      <c r="D59" s="52">
        <v>4370.8207987389997</v>
      </c>
      <c r="E59" s="52">
        <v>4289.0546429160004</v>
      </c>
      <c r="F59" s="52">
        <v>4185.9632046509996</v>
      </c>
      <c r="G59" s="52">
        <v>3889.5722164580002</v>
      </c>
      <c r="H59" s="52">
        <v>4015.588901269</v>
      </c>
      <c r="I59" s="52">
        <v>3864.1474533270002</v>
      </c>
      <c r="J59" s="52">
        <v>4250.2119920189998</v>
      </c>
      <c r="K59" s="52">
        <v>4309.0339961879999</v>
      </c>
      <c r="L59" s="52">
        <v>4617.3200484930003</v>
      </c>
      <c r="M59" s="52">
        <v>4758.5008895840001</v>
      </c>
      <c r="N59" s="52">
        <v>5183.2083562629996</v>
      </c>
      <c r="O59" s="52">
        <v>5434.486633726</v>
      </c>
    </row>
    <row r="60" spans="1:15" x14ac:dyDescent="0.35">
      <c r="A60" s="50">
        <v>4</v>
      </c>
      <c r="B60" s="51" t="s">
        <v>86</v>
      </c>
      <c r="C60" s="52">
        <v>59.152581587999997</v>
      </c>
      <c r="D60" s="52">
        <v>59.467559878000003</v>
      </c>
      <c r="E60" s="52">
        <v>59.772377577999997</v>
      </c>
      <c r="F60" s="52">
        <v>0</v>
      </c>
      <c r="G60" s="52">
        <v>0</v>
      </c>
      <c r="H60" s="52">
        <v>0</v>
      </c>
      <c r="I60" s="52">
        <v>0</v>
      </c>
      <c r="J60" s="52">
        <v>0</v>
      </c>
      <c r="K60" s="52">
        <v>0</v>
      </c>
      <c r="L60" s="52">
        <v>0</v>
      </c>
      <c r="M60" s="52">
        <v>0</v>
      </c>
      <c r="N60" s="52">
        <v>0</v>
      </c>
      <c r="O60" s="52">
        <v>0</v>
      </c>
    </row>
    <row r="61" spans="1:15" x14ac:dyDescent="0.35">
      <c r="A61" s="50">
        <v>5</v>
      </c>
      <c r="B61" s="51" t="s">
        <v>87</v>
      </c>
      <c r="C61" s="52">
        <v>1128.647907734</v>
      </c>
      <c r="D61" s="52">
        <v>1270.16900427</v>
      </c>
      <c r="E61" s="52">
        <v>1293.4651537780001</v>
      </c>
      <c r="F61" s="52">
        <v>1388.1077897109999</v>
      </c>
      <c r="G61" s="52">
        <v>1460.181368646</v>
      </c>
      <c r="H61" s="52">
        <v>1561.5865024939999</v>
      </c>
      <c r="I61" s="52">
        <v>1583.5535929800001</v>
      </c>
      <c r="J61" s="52">
        <v>1522.7238143919999</v>
      </c>
      <c r="K61" s="52">
        <v>1504.886967096</v>
      </c>
      <c r="L61" s="52">
        <v>1489.558154067</v>
      </c>
      <c r="M61" s="52">
        <v>1366.525942879</v>
      </c>
      <c r="N61" s="52">
        <v>1180.202028595</v>
      </c>
      <c r="O61" s="52">
        <v>919.15963656999998</v>
      </c>
    </row>
    <row r="62" spans="1:15" x14ac:dyDescent="0.35">
      <c r="A62" s="50">
        <v>6</v>
      </c>
      <c r="B62" s="51" t="s">
        <v>88</v>
      </c>
      <c r="C62" s="52">
        <v>20322.54429710803</v>
      </c>
      <c r="D62" s="52">
        <v>20256.251548903987</v>
      </c>
      <c r="E62" s="52">
        <v>20189.474388655475</v>
      </c>
      <c r="F62" s="52">
        <v>20521.520549095676</v>
      </c>
      <c r="G62" s="52">
        <v>20660.371594500226</v>
      </c>
      <c r="H62" s="52">
        <v>20668.850018669225</v>
      </c>
      <c r="I62" s="52">
        <v>20972.038042684195</v>
      </c>
      <c r="J62" s="52">
        <v>20793.851874107077</v>
      </c>
      <c r="K62" s="52">
        <v>21051.844547213212</v>
      </c>
      <c r="L62" s="52">
        <v>21232.374902779338</v>
      </c>
      <c r="M62" s="52">
        <v>21310.987493497938</v>
      </c>
      <c r="N62" s="52">
        <v>21026.998219684945</v>
      </c>
      <c r="O62" s="52">
        <v>21116.111345858946</v>
      </c>
    </row>
    <row r="63" spans="1:15" x14ac:dyDescent="0.35">
      <c r="A63" s="50">
        <v>7</v>
      </c>
      <c r="B63" s="51" t="s">
        <v>89</v>
      </c>
      <c r="C63" s="52">
        <v>6335.2492743869998</v>
      </c>
      <c r="D63" s="52">
        <v>6677.4589063359999</v>
      </c>
      <c r="E63" s="52">
        <v>6768.0616321890002</v>
      </c>
      <c r="F63" s="52">
        <v>6662.279772289</v>
      </c>
      <c r="G63" s="52">
        <v>6283.6046889019999</v>
      </c>
      <c r="H63" s="52">
        <v>6325.5805298490004</v>
      </c>
      <c r="I63" s="52">
        <v>6166.299525249</v>
      </c>
      <c r="J63" s="52">
        <v>5460.1869814649999</v>
      </c>
      <c r="K63" s="52">
        <v>5614.2091833470004</v>
      </c>
      <c r="L63" s="52">
        <v>5911.6698639140004</v>
      </c>
      <c r="M63" s="52">
        <v>6302.484713971</v>
      </c>
      <c r="N63" s="52">
        <v>5979.3016404370001</v>
      </c>
      <c r="O63" s="52">
        <v>6067.1880826480001</v>
      </c>
    </row>
    <row r="64" spans="1:15" x14ac:dyDescent="0.35">
      <c r="A64" s="50">
        <v>8</v>
      </c>
      <c r="B64" s="51" t="s">
        <v>90</v>
      </c>
      <c r="C64" s="52">
        <v>10005.779883179001</v>
      </c>
      <c r="D64" s="52">
        <v>9748.855777195</v>
      </c>
      <c r="E64" s="52">
        <v>9769.1394011299999</v>
      </c>
      <c r="F64" s="52">
        <v>9845.3759034310006</v>
      </c>
      <c r="G64" s="52">
        <v>10050.586851943001</v>
      </c>
      <c r="H64" s="52">
        <v>10048.156756693001</v>
      </c>
      <c r="I64" s="52">
        <v>10132.128909752</v>
      </c>
      <c r="J64" s="52">
        <v>10138.95470056</v>
      </c>
      <c r="K64" s="52">
        <v>10173.826177822</v>
      </c>
      <c r="L64" s="52">
        <v>10050.815777307</v>
      </c>
      <c r="M64" s="52">
        <v>10009.413765652</v>
      </c>
      <c r="N64" s="52">
        <v>9851.4494594009993</v>
      </c>
      <c r="O64" s="52">
        <v>10426.431119462</v>
      </c>
    </row>
    <row r="65" spans="1:15" x14ac:dyDescent="0.35">
      <c r="A65" s="50">
        <v>9</v>
      </c>
      <c r="B65" s="51" t="s">
        <v>91</v>
      </c>
      <c r="C65" s="52">
        <v>597.08961274299998</v>
      </c>
      <c r="D65" s="52">
        <v>586.11109919499995</v>
      </c>
      <c r="E65" s="52">
        <v>583.33350476800001</v>
      </c>
      <c r="F65" s="52">
        <v>595.10186579000003</v>
      </c>
      <c r="G65" s="52">
        <v>646.175779971</v>
      </c>
      <c r="H65" s="52">
        <v>686.37748615400005</v>
      </c>
      <c r="I65" s="52">
        <v>703.60445945100003</v>
      </c>
      <c r="J65" s="52">
        <v>664.91171966499996</v>
      </c>
      <c r="K65" s="52">
        <v>681.14328770300006</v>
      </c>
      <c r="L65" s="52">
        <v>672.13309816900005</v>
      </c>
      <c r="M65" s="52">
        <v>706.173967027</v>
      </c>
      <c r="N65" s="52">
        <v>754.598207161</v>
      </c>
      <c r="O65" s="52">
        <v>804.83471584999995</v>
      </c>
    </row>
    <row r="66" spans="1:15" x14ac:dyDescent="0.35">
      <c r="A66" s="50">
        <v>10</v>
      </c>
      <c r="B66" s="51" t="s">
        <v>92</v>
      </c>
      <c r="C66" s="52">
        <v>0</v>
      </c>
      <c r="D66" s="52">
        <v>0</v>
      </c>
      <c r="E66" s="52">
        <v>0</v>
      </c>
      <c r="F66" s="52">
        <v>0</v>
      </c>
      <c r="G66" s="52">
        <v>0</v>
      </c>
      <c r="H66" s="52">
        <v>0</v>
      </c>
      <c r="I66" s="52">
        <v>0</v>
      </c>
      <c r="J66" s="52">
        <v>0</v>
      </c>
      <c r="K66" s="52">
        <v>0</v>
      </c>
      <c r="L66" s="52">
        <v>0</v>
      </c>
      <c r="M66" s="52">
        <v>0</v>
      </c>
      <c r="N66" s="52">
        <v>0</v>
      </c>
      <c r="O66" s="52">
        <v>0</v>
      </c>
    </row>
    <row r="67" spans="1:15" x14ac:dyDescent="0.35">
      <c r="A67" s="50">
        <v>11</v>
      </c>
      <c r="B67" s="51" t="s">
        <v>93</v>
      </c>
      <c r="C67" s="52">
        <v>996.03485188771174</v>
      </c>
      <c r="D67" s="52">
        <v>1041.5453755607502</v>
      </c>
      <c r="E67" s="52">
        <v>1073.4662313718175</v>
      </c>
      <c r="F67" s="52">
        <v>946.59100291938034</v>
      </c>
      <c r="G67" s="52">
        <v>927.33727059176488</v>
      </c>
      <c r="H67" s="52">
        <v>839.46461933915316</v>
      </c>
      <c r="I67" s="52">
        <v>834.84820894016718</v>
      </c>
      <c r="J67" s="52">
        <v>843.89457714902176</v>
      </c>
      <c r="K67" s="52">
        <v>799.42932479585761</v>
      </c>
      <c r="L67" s="52">
        <v>840.59573009450378</v>
      </c>
      <c r="M67" s="52">
        <v>909.40356996827745</v>
      </c>
      <c r="N67" s="52">
        <v>808.4344711268468</v>
      </c>
      <c r="O67" s="52">
        <v>910.14557807478479</v>
      </c>
    </row>
    <row r="68" spans="1:15" x14ac:dyDescent="0.35">
      <c r="A68" s="50">
        <v>12</v>
      </c>
      <c r="B68" s="51" t="s">
        <v>94</v>
      </c>
      <c r="C68" s="52">
        <v>29.136410000000001</v>
      </c>
      <c r="D68" s="52">
        <v>29.917149999999999</v>
      </c>
      <c r="E68" s="52">
        <v>0</v>
      </c>
      <c r="F68" s="52">
        <v>0</v>
      </c>
      <c r="G68" s="52">
        <v>0</v>
      </c>
      <c r="H68" s="52">
        <v>0</v>
      </c>
      <c r="I68" s="52">
        <v>0</v>
      </c>
      <c r="J68" s="52">
        <v>0</v>
      </c>
      <c r="K68" s="52">
        <v>0</v>
      </c>
      <c r="L68" s="52">
        <v>0</v>
      </c>
      <c r="M68" s="52">
        <v>0</v>
      </c>
      <c r="N68" s="52">
        <v>0</v>
      </c>
      <c r="O68" s="52">
        <v>0</v>
      </c>
    </row>
    <row r="69" spans="1:15" x14ac:dyDescent="0.35">
      <c r="A69" s="50">
        <v>13</v>
      </c>
      <c r="B69" s="51" t="s">
        <v>95</v>
      </c>
      <c r="C69" s="52">
        <v>94.596620285997602</v>
      </c>
      <c r="D69" s="52">
        <v>91.880461784999994</v>
      </c>
      <c r="E69" s="52">
        <v>87.898773613000003</v>
      </c>
      <c r="F69" s="52">
        <v>87.442933823000004</v>
      </c>
      <c r="G69" s="52">
        <v>84.45933227302001</v>
      </c>
      <c r="H69" s="52">
        <v>80.091561044000002</v>
      </c>
      <c r="I69" s="52">
        <v>80.145542853999103</v>
      </c>
      <c r="J69" s="52">
        <v>77.680806873999998</v>
      </c>
      <c r="K69" s="52">
        <v>73.452562451000006</v>
      </c>
      <c r="L69" s="52">
        <v>73.651438103000004</v>
      </c>
      <c r="M69" s="52">
        <v>71.741739499999994</v>
      </c>
      <c r="N69" s="52">
        <v>67.931055760000007</v>
      </c>
      <c r="O69" s="52">
        <v>68.108820666</v>
      </c>
    </row>
    <row r="70" spans="1:15" x14ac:dyDescent="0.35">
      <c r="A70" s="50">
        <v>14</v>
      </c>
      <c r="B70" s="51" t="s">
        <v>96</v>
      </c>
      <c r="C70" s="52">
        <v>0</v>
      </c>
      <c r="D70" s="52">
        <v>0</v>
      </c>
      <c r="E70" s="52">
        <v>0</v>
      </c>
      <c r="F70" s="52">
        <v>0</v>
      </c>
      <c r="G70" s="52">
        <v>0</v>
      </c>
      <c r="H70" s="52">
        <v>0</v>
      </c>
      <c r="I70" s="52">
        <v>0</v>
      </c>
      <c r="J70" s="52">
        <v>0</v>
      </c>
      <c r="K70" s="52">
        <v>0</v>
      </c>
      <c r="L70" s="52">
        <v>0</v>
      </c>
      <c r="M70" s="52">
        <v>0</v>
      </c>
      <c r="N70" s="52">
        <v>0</v>
      </c>
      <c r="O70" s="52">
        <v>0</v>
      </c>
    </row>
    <row r="71" spans="1:15" x14ac:dyDescent="0.35">
      <c r="A71" s="50">
        <v>15</v>
      </c>
      <c r="B71" s="51" t="s">
        <v>97</v>
      </c>
      <c r="C71" s="52">
        <v>32.669028939999997</v>
      </c>
      <c r="D71" s="52">
        <v>32.707630866999999</v>
      </c>
      <c r="E71" s="52">
        <v>20.626756993000001</v>
      </c>
      <c r="F71" s="52">
        <v>20.665154920999999</v>
      </c>
      <c r="G71" s="52">
        <v>20.70246285</v>
      </c>
      <c r="H71" s="52">
        <v>20.637124973999999</v>
      </c>
      <c r="I71" s="52">
        <v>20.675326901999998</v>
      </c>
      <c r="J71" s="52">
        <v>20.711336834000001</v>
      </c>
      <c r="K71" s="52">
        <v>20.65503094</v>
      </c>
      <c r="L71" s="52">
        <v>20.715586825999999</v>
      </c>
      <c r="M71" s="52">
        <v>20.765612731000001</v>
      </c>
      <c r="N71" s="52">
        <v>20.672342907000001</v>
      </c>
      <c r="O71" s="52">
        <v>20.726506805</v>
      </c>
    </row>
    <row r="72" spans="1:15" x14ac:dyDescent="0.35">
      <c r="A72" s="50">
        <v>16</v>
      </c>
      <c r="B72" s="51" t="s">
        <v>98</v>
      </c>
      <c r="C72" s="52">
        <v>0</v>
      </c>
      <c r="D72" s="52">
        <v>0</v>
      </c>
      <c r="E72" s="52">
        <v>0</v>
      </c>
      <c r="F72" s="52">
        <v>0</v>
      </c>
      <c r="G72" s="52">
        <v>0</v>
      </c>
      <c r="H72" s="52">
        <v>0</v>
      </c>
      <c r="I72" s="52">
        <v>0</v>
      </c>
      <c r="J72" s="52">
        <v>0</v>
      </c>
      <c r="K72" s="52">
        <v>0</v>
      </c>
      <c r="L72" s="52">
        <v>0</v>
      </c>
      <c r="M72" s="52">
        <v>0</v>
      </c>
      <c r="N72" s="52">
        <v>0</v>
      </c>
      <c r="O72" s="52">
        <v>0</v>
      </c>
    </row>
    <row r="73" spans="1:15" x14ac:dyDescent="0.35">
      <c r="A73" s="50">
        <v>17</v>
      </c>
      <c r="B73" s="51" t="s">
        <v>99</v>
      </c>
      <c r="C73" s="52">
        <v>0</v>
      </c>
      <c r="D73" s="52">
        <v>0</v>
      </c>
      <c r="E73" s="52">
        <v>0</v>
      </c>
      <c r="F73" s="52">
        <v>0</v>
      </c>
      <c r="G73" s="52">
        <v>0</v>
      </c>
      <c r="H73" s="52">
        <v>0</v>
      </c>
      <c r="I73" s="52">
        <v>0</v>
      </c>
      <c r="J73" s="52">
        <v>0</v>
      </c>
      <c r="K73" s="52">
        <v>0</v>
      </c>
      <c r="L73" s="52">
        <v>0</v>
      </c>
      <c r="M73" s="52">
        <v>0</v>
      </c>
      <c r="N73" s="52">
        <v>0</v>
      </c>
      <c r="O73" s="52">
        <v>0</v>
      </c>
    </row>
    <row r="74" spans="1:15" x14ac:dyDescent="0.35">
      <c r="A74" s="50">
        <v>18</v>
      </c>
      <c r="B74" s="51" t="s">
        <v>100</v>
      </c>
      <c r="C74" s="52">
        <v>1818.7681922270001</v>
      </c>
      <c r="D74" s="52">
        <v>1818.7681922270001</v>
      </c>
      <c r="E74" s="52">
        <v>1818.7681922270001</v>
      </c>
      <c r="F74" s="52">
        <v>1820.7011922270001</v>
      </c>
      <c r="G74" s="52">
        <v>1820.7615957089999</v>
      </c>
      <c r="H74" s="52">
        <v>1844.4605774209999</v>
      </c>
      <c r="I74" s="52">
        <v>1844.4605774209999</v>
      </c>
      <c r="J74" s="52">
        <v>1844.4605774209999</v>
      </c>
      <c r="K74" s="52">
        <v>1844.4605774209999</v>
      </c>
      <c r="L74" s="52">
        <v>1845.8437105769999</v>
      </c>
      <c r="M74" s="52">
        <v>1843.3216704270001</v>
      </c>
      <c r="N74" s="52">
        <v>1898.720073427</v>
      </c>
      <c r="O74" s="52">
        <v>1898.720073427</v>
      </c>
    </row>
    <row r="75" spans="1:15" x14ac:dyDescent="0.35">
      <c r="A75" s="50">
        <v>19</v>
      </c>
      <c r="B75" s="51" t="s">
        <v>101</v>
      </c>
      <c r="C75" s="52">
        <v>459.58640000000003</v>
      </c>
      <c r="D75" s="52">
        <v>459.58640000000003</v>
      </c>
      <c r="E75" s="52">
        <v>459.58640000000003</v>
      </c>
      <c r="F75" s="52">
        <v>459.58640000000003</v>
      </c>
      <c r="G75" s="52">
        <v>459.58640000000003</v>
      </c>
      <c r="H75" s="52">
        <v>459.58640000000003</v>
      </c>
      <c r="I75" s="52">
        <v>459.58640000000003</v>
      </c>
      <c r="J75" s="52">
        <v>459.58640000000003</v>
      </c>
      <c r="K75" s="52">
        <v>459.58640000000003</v>
      </c>
      <c r="L75" s="52">
        <v>459.58640000000003</v>
      </c>
      <c r="M75" s="52">
        <v>459.58640000000003</v>
      </c>
      <c r="N75" s="52">
        <v>487.67399999999998</v>
      </c>
      <c r="O75" s="52">
        <v>487.67399999999998</v>
      </c>
    </row>
    <row r="76" spans="1:15" x14ac:dyDescent="0.35">
      <c r="A76" s="50">
        <v>20</v>
      </c>
      <c r="B76" s="51" t="s">
        <v>102</v>
      </c>
      <c r="C76" s="52">
        <v>480.84507251999997</v>
      </c>
      <c r="D76" s="52">
        <v>480.82721118500001</v>
      </c>
      <c r="E76" s="52">
        <v>480.80992602200001</v>
      </c>
      <c r="F76" s="52">
        <v>480.792064686</v>
      </c>
      <c r="G76" s="52">
        <v>480.77477952300001</v>
      </c>
      <c r="H76" s="52">
        <v>480.10448000000002</v>
      </c>
      <c r="I76" s="52">
        <v>480.086618665</v>
      </c>
      <c r="J76" s="52">
        <v>480.07048584500001</v>
      </c>
      <c r="K76" s="52">
        <v>480.05262450999999</v>
      </c>
      <c r="L76" s="52">
        <v>480.03533934699999</v>
      </c>
      <c r="M76" s="52">
        <v>480.01747801099998</v>
      </c>
      <c r="N76" s="52">
        <v>443.37289284799999</v>
      </c>
      <c r="O76" s="52">
        <v>443.35503151299997</v>
      </c>
    </row>
    <row r="77" spans="1:15" x14ac:dyDescent="0.35">
      <c r="A77" s="50">
        <v>21</v>
      </c>
      <c r="B77" s="51" t="s">
        <v>103</v>
      </c>
      <c r="C77" s="52">
        <v>154.914980259</v>
      </c>
      <c r="D77" s="52">
        <v>153.94647498699999</v>
      </c>
      <c r="E77" s="52">
        <v>147.27371827299999</v>
      </c>
      <c r="F77" s="52">
        <v>144.13692572900001</v>
      </c>
      <c r="G77" s="52">
        <v>144.186504808</v>
      </c>
      <c r="H77" s="52">
        <v>140.983157014</v>
      </c>
      <c r="I77" s="52">
        <v>140.919651743</v>
      </c>
      <c r="J77" s="52">
        <v>140.86229214299999</v>
      </c>
      <c r="K77" s="52">
        <v>141.140386871</v>
      </c>
      <c r="L77" s="52">
        <v>142.116930158</v>
      </c>
      <c r="M77" s="52">
        <v>142.05342488599999</v>
      </c>
      <c r="N77" s="52">
        <v>141.99196817200001</v>
      </c>
      <c r="O77" s="52">
        <v>141.92846290099999</v>
      </c>
    </row>
    <row r="78" spans="1:15" x14ac:dyDescent="0.35">
      <c r="A78" s="50">
        <v>22</v>
      </c>
      <c r="B78" s="53" t="s">
        <v>104</v>
      </c>
      <c r="C78" s="54">
        <v>47009.741994286742</v>
      </c>
      <c r="D78" s="54">
        <v>47409.63028612874</v>
      </c>
      <c r="E78" s="54">
        <v>47549.099630291297</v>
      </c>
      <c r="F78" s="54">
        <v>47571.170099440053</v>
      </c>
      <c r="G78" s="54">
        <v>47244.62019908199</v>
      </c>
      <c r="H78" s="54">
        <v>47543.232606723373</v>
      </c>
      <c r="I78" s="54">
        <v>47508.667641125503</v>
      </c>
      <c r="J78" s="54">
        <v>47033.950256475684</v>
      </c>
      <c r="K78" s="54">
        <v>47390.992454657702</v>
      </c>
      <c r="L78" s="54">
        <v>48140.677007771796</v>
      </c>
      <c r="M78" s="54">
        <v>48630.292184605263</v>
      </c>
      <c r="N78" s="54">
        <v>48732.14046969037</v>
      </c>
      <c r="O78" s="54">
        <v>49016.474618441003</v>
      </c>
    </row>
    <row r="79" spans="1:15" x14ac:dyDescent="0.35">
      <c r="A79" s="50">
        <v>23</v>
      </c>
      <c r="B79" s="51" t="s">
        <v>159</v>
      </c>
      <c r="C79" s="52">
        <v>224.60441318352002</v>
      </c>
      <c r="D79" s="52">
        <v>318.46021519162002</v>
      </c>
      <c r="E79" s="52">
        <v>294.86780108709996</v>
      </c>
      <c r="F79" s="52">
        <v>195.46468139831001</v>
      </c>
      <c r="G79" s="52">
        <v>300.55811346558994</v>
      </c>
      <c r="H79" s="52">
        <v>190.72741607864</v>
      </c>
      <c r="I79" s="52">
        <v>371.18360421355999</v>
      </c>
      <c r="J79" s="52">
        <v>324.67738864580997</v>
      </c>
      <c r="K79" s="52">
        <v>189.27183310749999</v>
      </c>
      <c r="L79" s="52">
        <v>263.20040412679998</v>
      </c>
      <c r="M79" s="52">
        <v>330.53156005414002</v>
      </c>
      <c r="N79" s="52">
        <v>339.70511302892999</v>
      </c>
      <c r="O79" s="52">
        <v>394.36687663041005</v>
      </c>
    </row>
    <row r="80" spans="1:15" x14ac:dyDescent="0.35">
      <c r="A80" s="50">
        <v>24</v>
      </c>
      <c r="B80" s="110" t="s">
        <v>160</v>
      </c>
      <c r="C80" s="52">
        <v>55.206071355330003</v>
      </c>
      <c r="D80" s="52">
        <v>55.256045256779998</v>
      </c>
      <c r="E80" s="52">
        <v>56.658558717749997</v>
      </c>
      <c r="F80" s="52">
        <v>61.329773793649998</v>
      </c>
      <c r="G80" s="52">
        <v>57.890425432889998</v>
      </c>
      <c r="H80" s="52">
        <v>50.820263079329493</v>
      </c>
      <c r="I80" s="52">
        <v>59.341856131020002</v>
      </c>
      <c r="J80" s="52">
        <v>56.433997758559997</v>
      </c>
      <c r="K80" s="52">
        <v>55.755906532959997</v>
      </c>
      <c r="L80" s="52">
        <v>55.959555035809998</v>
      </c>
      <c r="M80" s="52">
        <v>59.687711108770003</v>
      </c>
      <c r="N80" s="52">
        <v>63.688668855320003</v>
      </c>
      <c r="O80" s="52">
        <v>58.749340433260002</v>
      </c>
    </row>
    <row r="81" spans="1:15" x14ac:dyDescent="0.35">
      <c r="A81" s="50">
        <v>25</v>
      </c>
      <c r="B81" s="110" t="s">
        <v>161</v>
      </c>
      <c r="C81" s="52">
        <v>21.843934826119998</v>
      </c>
      <c r="D81" s="52">
        <v>22.086168685979999</v>
      </c>
      <c r="E81" s="52">
        <v>22.35537460822</v>
      </c>
      <c r="F81" s="52">
        <v>24.376588131650003</v>
      </c>
      <c r="G81" s="52">
        <v>23.393217280739997</v>
      </c>
      <c r="H81" s="52">
        <v>22.72931982485051</v>
      </c>
      <c r="I81" s="52">
        <v>23.895485636260002</v>
      </c>
      <c r="J81" s="52">
        <v>23.28228480392</v>
      </c>
      <c r="K81" s="52">
        <v>22.855004590180002</v>
      </c>
      <c r="L81" s="52">
        <v>23.85471230441</v>
      </c>
      <c r="M81" s="52">
        <v>24.348764508690003</v>
      </c>
      <c r="N81" s="52">
        <v>26.132505645440002</v>
      </c>
      <c r="O81" s="52">
        <v>23.667871366150003</v>
      </c>
    </row>
    <row r="82" spans="1:15" x14ac:dyDescent="0.35">
      <c r="A82" s="50">
        <v>26</v>
      </c>
      <c r="B82" s="110" t="s">
        <v>162</v>
      </c>
      <c r="C82" s="52">
        <v>0.33368165467999999</v>
      </c>
      <c r="D82" s="52">
        <v>0.35465712168000002</v>
      </c>
      <c r="E82" s="52">
        <v>0.37321444868000003</v>
      </c>
      <c r="F82" s="52">
        <v>30.670752203220001</v>
      </c>
      <c r="G82" s="52">
        <v>30.448291299209998</v>
      </c>
      <c r="H82" s="52">
        <v>49.930361585210001</v>
      </c>
      <c r="I82" s="52">
        <v>37.021399432510002</v>
      </c>
      <c r="J82" s="52">
        <v>36.48114483554</v>
      </c>
      <c r="K82" s="52">
        <v>34.389957537640001</v>
      </c>
      <c r="L82" s="52">
        <v>0.39389508184000005</v>
      </c>
      <c r="M82" s="52">
        <v>0.38574781708</v>
      </c>
      <c r="N82" s="52">
        <v>0.40812374975999999</v>
      </c>
      <c r="O82" s="52">
        <v>0.35204599176000001</v>
      </c>
    </row>
    <row r="83" spans="1:15" x14ac:dyDescent="0.35">
      <c r="A83" s="50">
        <v>27</v>
      </c>
      <c r="B83" s="51" t="s">
        <v>164</v>
      </c>
      <c r="C83" s="52">
        <v>0.533885779</v>
      </c>
      <c r="D83" s="52">
        <v>0.53348128100000003</v>
      </c>
      <c r="E83" s="52">
        <v>0.53257396599999995</v>
      </c>
      <c r="F83" s="52">
        <v>0.53455928100000005</v>
      </c>
      <c r="G83" s="52">
        <v>0.57038993100000002</v>
      </c>
      <c r="H83" s="52">
        <v>0.53409249299999995</v>
      </c>
      <c r="I83" s="52">
        <v>0.53435635500000001</v>
      </c>
      <c r="J83" s="52">
        <v>0.53395998300000003</v>
      </c>
      <c r="K83" s="52">
        <v>0.53392625900000001</v>
      </c>
      <c r="L83" s="52">
        <v>0.54344481499999997</v>
      </c>
      <c r="M83" s="52">
        <v>0.52370798200000002</v>
      </c>
      <c r="N83" s="52">
        <v>0.52370798200000002</v>
      </c>
      <c r="O83" s="52">
        <v>0.52537140800000004</v>
      </c>
    </row>
    <row r="84" spans="1:15" x14ac:dyDescent="0.35">
      <c r="A84" s="50">
        <v>28</v>
      </c>
      <c r="B84" s="51" t="s">
        <v>165</v>
      </c>
      <c r="C84" s="52">
        <v>13.088710563999999</v>
      </c>
      <c r="D84" s="52">
        <v>12.048499333000001</v>
      </c>
      <c r="E84" s="52">
        <v>10.813950393000001</v>
      </c>
      <c r="F84" s="52">
        <v>10.109822996</v>
      </c>
      <c r="G84" s="52">
        <v>9.1040578849999996</v>
      </c>
      <c r="H84" s="52">
        <v>8.3858806670000003</v>
      </c>
      <c r="I84" s="52">
        <v>7.7808462240000003</v>
      </c>
      <c r="J84" s="52">
        <v>8.7903371410000002</v>
      </c>
      <c r="K84" s="52">
        <v>10.355017528999999</v>
      </c>
      <c r="L84" s="52">
        <v>9.6290703620000002</v>
      </c>
      <c r="M84" s="52">
        <v>8.9586886240000005</v>
      </c>
      <c r="N84" s="52">
        <v>8.3867778069999996</v>
      </c>
      <c r="O84" s="52">
        <v>9.3166367500000007</v>
      </c>
    </row>
    <row r="85" spans="1:15" x14ac:dyDescent="0.35">
      <c r="A85" s="50">
        <v>29</v>
      </c>
      <c r="B85" s="51" t="s">
        <v>166</v>
      </c>
      <c r="C85" s="52">
        <v>94.038906154000003</v>
      </c>
      <c r="D85" s="52">
        <v>56.975752075000003</v>
      </c>
      <c r="E85" s="52">
        <v>73.701023637000006</v>
      </c>
      <c r="F85" s="52">
        <v>23.998646965999999</v>
      </c>
      <c r="G85" s="52">
        <v>39.916116934999998</v>
      </c>
      <c r="H85" s="52">
        <v>10.617921129999999</v>
      </c>
      <c r="I85" s="52">
        <v>32.273197252999999</v>
      </c>
      <c r="J85" s="52">
        <v>20.543549497000001</v>
      </c>
      <c r="K85" s="52">
        <v>81.000949903000006</v>
      </c>
      <c r="L85" s="52">
        <v>16.883670741</v>
      </c>
      <c r="M85" s="52">
        <v>152.768192567</v>
      </c>
      <c r="N85" s="52">
        <v>32.447598204000002</v>
      </c>
      <c r="O85" s="52">
        <v>49.468988140999997</v>
      </c>
    </row>
    <row r="86" spans="1:15" x14ac:dyDescent="0.35">
      <c r="A86" s="50">
        <v>30</v>
      </c>
      <c r="B86" s="51" t="s">
        <v>167</v>
      </c>
      <c r="C86" s="52">
        <v>539.37011087733003</v>
      </c>
      <c r="D86" s="52">
        <v>566.86776944333008</v>
      </c>
      <c r="E86" s="52">
        <v>582.91733230633008</v>
      </c>
      <c r="F86" s="52">
        <v>559.04612766233004</v>
      </c>
      <c r="G86" s="52">
        <v>535.96136154933004</v>
      </c>
      <c r="H86" s="52">
        <v>465.10266083233</v>
      </c>
      <c r="I86" s="52">
        <v>513.88142042633001</v>
      </c>
      <c r="J86" s="52">
        <v>518.78559737333001</v>
      </c>
      <c r="K86" s="52">
        <v>597.57371213833005</v>
      </c>
      <c r="L86" s="52">
        <v>555.22302717133005</v>
      </c>
      <c r="M86" s="52">
        <v>508.66252006116997</v>
      </c>
      <c r="N86" s="52">
        <v>529.47370586317004</v>
      </c>
      <c r="O86" s="52">
        <v>574.6963562461699</v>
      </c>
    </row>
    <row r="87" spans="1:15" x14ac:dyDescent="0.35">
      <c r="A87" s="50">
        <v>31</v>
      </c>
      <c r="B87" s="51" t="s">
        <v>168</v>
      </c>
      <c r="C87" s="52">
        <v>15.694780592000001</v>
      </c>
      <c r="D87" s="52">
        <v>11.921514691</v>
      </c>
      <c r="E87" s="52">
        <v>11.135759107</v>
      </c>
      <c r="F87" s="52">
        <v>1.4308036209999999</v>
      </c>
      <c r="G87" s="52">
        <v>1.4593892550000001</v>
      </c>
      <c r="H87" s="52">
        <v>7.3853717999999997</v>
      </c>
      <c r="I87" s="52">
        <v>6.7626986100000002</v>
      </c>
      <c r="J87" s="52">
        <v>6.9352649099999999</v>
      </c>
      <c r="K87" s="52">
        <v>6.9617131499999996</v>
      </c>
      <c r="L87" s="52">
        <v>37.532907414999997</v>
      </c>
      <c r="M87" s="52">
        <v>35.428862414000001</v>
      </c>
      <c r="N87" s="52">
        <v>27.942138465999999</v>
      </c>
      <c r="O87" s="52">
        <v>26.013090544000001</v>
      </c>
    </row>
    <row r="88" spans="1:15" x14ac:dyDescent="0.35">
      <c r="A88" s="50">
        <v>32</v>
      </c>
      <c r="B88" s="108" t="s">
        <v>169</v>
      </c>
      <c r="C88" s="54">
        <v>964.71449498597997</v>
      </c>
      <c r="D88" s="54">
        <v>1044.50410307939</v>
      </c>
      <c r="E88" s="54">
        <v>1053.35558827108</v>
      </c>
      <c r="F88" s="54">
        <v>906.96175605316</v>
      </c>
      <c r="G88" s="54">
        <v>999.30136303376003</v>
      </c>
      <c r="H88" s="54">
        <v>806.23328749036</v>
      </c>
      <c r="I88" s="54">
        <v>1052.6748642816799</v>
      </c>
      <c r="J88" s="54">
        <v>996.46352494816006</v>
      </c>
      <c r="K88" s="54">
        <v>998.69802074761003</v>
      </c>
      <c r="L88" s="54">
        <v>963.22068705318998</v>
      </c>
      <c r="M88" s="54">
        <v>1121.2957551368502</v>
      </c>
      <c r="N88" s="54">
        <v>1028.7083396016201</v>
      </c>
      <c r="O88" s="54">
        <v>1137.1565775107499</v>
      </c>
    </row>
    <row r="89" spans="1:15" x14ac:dyDescent="0.35">
      <c r="A89" s="50">
        <v>33</v>
      </c>
      <c r="B89" s="51" t="s">
        <v>170</v>
      </c>
      <c r="C89" s="52">
        <v>18.116403552000001</v>
      </c>
      <c r="D89" s="52">
        <v>18.069138651999999</v>
      </c>
      <c r="E89" s="52">
        <v>18.026383637999999</v>
      </c>
      <c r="F89" s="52">
        <v>17.979556247000001</v>
      </c>
      <c r="G89" s="52">
        <v>17.932530788000001</v>
      </c>
      <c r="H89" s="52">
        <v>17.929787998999998</v>
      </c>
      <c r="I89" s="52">
        <v>17.882152090999998</v>
      </c>
      <c r="J89" s="52">
        <v>17.835234679999999</v>
      </c>
      <c r="K89" s="52">
        <v>17.787598768999999</v>
      </c>
      <c r="L89" s="52">
        <v>17.740202371999999</v>
      </c>
      <c r="M89" s="52">
        <v>17.692566465999999</v>
      </c>
      <c r="N89" s="52">
        <v>17.646041538999999</v>
      </c>
      <c r="O89" s="52">
        <v>17.599277102999999</v>
      </c>
    </row>
    <row r="90" spans="1:15" x14ac:dyDescent="0.35">
      <c r="A90" s="50">
        <v>34</v>
      </c>
      <c r="B90" s="51" t="s">
        <v>171</v>
      </c>
      <c r="C90" s="52">
        <v>2.0450403189999999</v>
      </c>
      <c r="D90" s="52">
        <v>1.9774910699999999</v>
      </c>
      <c r="E90" s="52">
        <v>1.9174710100000001</v>
      </c>
      <c r="F90" s="52">
        <v>1.7730868319999999</v>
      </c>
      <c r="G90" s="52">
        <v>1.7117426099999999</v>
      </c>
      <c r="H90" s="52">
        <v>1.665123753</v>
      </c>
      <c r="I90" s="52">
        <v>1.6392594695</v>
      </c>
      <c r="J90" s="52">
        <v>1.872424007</v>
      </c>
      <c r="K90" s="52">
        <v>3.0035216084999998</v>
      </c>
      <c r="L90" s="52">
        <v>2.9270454730000002</v>
      </c>
      <c r="M90" s="52">
        <v>2.8664821804999998</v>
      </c>
      <c r="N90" s="52">
        <v>2.771392997</v>
      </c>
      <c r="O90" s="52">
        <v>2.6856845159999998</v>
      </c>
    </row>
    <row r="91" spans="1:15" x14ac:dyDescent="0.35">
      <c r="A91" s="50">
        <v>35</v>
      </c>
      <c r="B91" s="51" t="s">
        <v>172</v>
      </c>
      <c r="C91" s="52">
        <v>4.4322940438334104</v>
      </c>
      <c r="D91" s="52">
        <v>4.2958045194999599</v>
      </c>
      <c r="E91" s="52">
        <v>4.1413156530000004</v>
      </c>
      <c r="F91" s="52">
        <v>4.1000826971666795</v>
      </c>
      <c r="G91" s="52">
        <v>4.0703409773333599</v>
      </c>
      <c r="H91" s="52">
        <v>4.0086922635000004</v>
      </c>
      <c r="I91" s="52">
        <v>4.1458465924999501</v>
      </c>
      <c r="J91" s="52">
        <v>4.2164335691666901</v>
      </c>
      <c r="K91" s="52">
        <v>4.1916670328333305</v>
      </c>
      <c r="L91" s="52">
        <v>4.3918827734999999</v>
      </c>
      <c r="M91" s="52">
        <v>4.3507298433299999</v>
      </c>
      <c r="N91" s="52">
        <v>4.3215455030633496</v>
      </c>
      <c r="O91" s="52">
        <v>4.2163390235000104</v>
      </c>
    </row>
    <row r="92" spans="1:15" x14ac:dyDescent="0.35">
      <c r="A92" s="50">
        <v>36</v>
      </c>
      <c r="B92" s="51" t="s">
        <v>173</v>
      </c>
      <c r="C92" s="52">
        <v>1.6285311835</v>
      </c>
      <c r="D92" s="52">
        <v>1.62570182041666</v>
      </c>
      <c r="E92" s="52">
        <v>1.6114375363333302</v>
      </c>
      <c r="F92" s="52">
        <v>1.5581099795</v>
      </c>
      <c r="G92" s="52">
        <v>1.5339790419166601</v>
      </c>
      <c r="H92" s="52">
        <v>1.5683316880833302</v>
      </c>
      <c r="I92" s="52">
        <v>1.55249160575</v>
      </c>
      <c r="J92" s="52">
        <v>1.5480435661666601</v>
      </c>
      <c r="K92" s="52">
        <v>1.49746319058334</v>
      </c>
      <c r="L92" s="52">
        <v>1.4443838580000101</v>
      </c>
      <c r="M92" s="52">
        <v>1.3958462751666898</v>
      </c>
      <c r="N92" s="52">
        <v>1.3396872900033601</v>
      </c>
      <c r="O92" s="52">
        <v>1.2981287464200402</v>
      </c>
    </row>
    <row r="93" spans="1:15" x14ac:dyDescent="0.35">
      <c r="A93" s="50">
        <v>37</v>
      </c>
      <c r="B93" s="51" t="s">
        <v>174</v>
      </c>
      <c r="C93" s="52">
        <v>1.1393933220000001</v>
      </c>
      <c r="D93" s="52">
        <v>1.1068218009999999</v>
      </c>
      <c r="E93" s="52">
        <v>1.0743078989999999</v>
      </c>
      <c r="F93" s="52">
        <v>1.0417991369999999</v>
      </c>
      <c r="G93" s="52">
        <v>1.009295515</v>
      </c>
      <c r="H93" s="52">
        <v>1.12491575</v>
      </c>
      <c r="I93" s="52">
        <v>1.090449478</v>
      </c>
      <c r="J93" s="52">
        <v>1.0603149629999999</v>
      </c>
      <c r="K93" s="52">
        <v>1.0569864410000001</v>
      </c>
      <c r="L93" s="52">
        <v>1.0284247710000001</v>
      </c>
      <c r="M93" s="52">
        <v>0.984810038</v>
      </c>
      <c r="N93" s="52">
        <v>0.950470068</v>
      </c>
      <c r="O93" s="52">
        <v>0.91613295299999997</v>
      </c>
    </row>
    <row r="94" spans="1:15" x14ac:dyDescent="0.35">
      <c r="A94" s="50">
        <v>38</v>
      </c>
      <c r="B94" s="53" t="s">
        <v>175</v>
      </c>
      <c r="C94" s="54">
        <v>27.361662420333413</v>
      </c>
      <c r="D94" s="54">
        <v>27.074957862916619</v>
      </c>
      <c r="E94" s="54">
        <v>26.770915736333329</v>
      </c>
      <c r="F94" s="54">
        <v>26.45263489266668</v>
      </c>
      <c r="G94" s="54">
        <v>26.25788893225003</v>
      </c>
      <c r="H94" s="54">
        <v>26.296851453583329</v>
      </c>
      <c r="I94" s="54">
        <v>26.310199236749952</v>
      </c>
      <c r="J94" s="54">
        <v>26.53245078533336</v>
      </c>
      <c r="K94" s="54">
        <v>27.537237041916672</v>
      </c>
      <c r="L94" s="54">
        <v>27.531939247500024</v>
      </c>
      <c r="M94" s="54">
        <v>27.2904348029967</v>
      </c>
      <c r="N94" s="54">
        <v>27.029137397066719</v>
      </c>
      <c r="O94" s="54">
        <v>26.715562341920059</v>
      </c>
    </row>
    <row r="95" spans="1:15" x14ac:dyDescent="0.35">
      <c r="A95" s="50">
        <v>39</v>
      </c>
      <c r="B95" s="53" t="s">
        <v>176</v>
      </c>
      <c r="C95" s="54">
        <v>137.22719658374999</v>
      </c>
      <c r="D95" s="54">
        <v>136.63528704375</v>
      </c>
      <c r="E95" s="54">
        <v>143.03504047675</v>
      </c>
      <c r="F95" s="54">
        <v>142.60521001075</v>
      </c>
      <c r="G95" s="54">
        <v>142.04061981675</v>
      </c>
      <c r="H95" s="54">
        <v>123.87909387774999</v>
      </c>
      <c r="I95" s="54">
        <v>159.46554003622001</v>
      </c>
      <c r="J95" s="54">
        <v>159.37906629048001</v>
      </c>
      <c r="K95" s="54">
        <v>159.46898985773998</v>
      </c>
      <c r="L95" s="54">
        <v>158.970544502</v>
      </c>
      <c r="M95" s="54">
        <v>159.07776959826001</v>
      </c>
      <c r="N95" s="54">
        <v>158.92053326551999</v>
      </c>
      <c r="O95" s="54">
        <v>158.64918615183001</v>
      </c>
    </row>
    <row r="96" spans="1:15" x14ac:dyDescent="0.35">
      <c r="A96" s="50">
        <v>40</v>
      </c>
      <c r="B96" s="53" t="s">
        <v>177</v>
      </c>
      <c r="C96" s="54">
        <v>48139.045348276806</v>
      </c>
      <c r="D96" s="54">
        <v>48617.844634114794</v>
      </c>
      <c r="E96" s="54">
        <v>48772.261174775456</v>
      </c>
      <c r="F96" s="54">
        <v>48647.18970039663</v>
      </c>
      <c r="G96" s="54">
        <v>48412.220070864751</v>
      </c>
      <c r="H96" s="54">
        <v>48499.641839545075</v>
      </c>
      <c r="I96" s="54">
        <v>48747.118244680147</v>
      </c>
      <c r="J96" s="54">
        <v>48216.325298499658</v>
      </c>
      <c r="K96" s="54">
        <v>48576.696702304966</v>
      </c>
      <c r="L96" s="54">
        <v>49290.400178574491</v>
      </c>
      <c r="M96" s="54">
        <v>49937.956144143376</v>
      </c>
      <c r="N96" s="54">
        <v>49946.798479954581</v>
      </c>
      <c r="O96" s="54">
        <v>50338.995944445502</v>
      </c>
    </row>
    <row r="97" spans="1:15" x14ac:dyDescent="0.35">
      <c r="A97" s="50">
        <v>41</v>
      </c>
      <c r="B97" s="51" t="s">
        <v>178</v>
      </c>
      <c r="C97" s="52">
        <v>73.603818403990005</v>
      </c>
      <c r="D97" s="52">
        <v>78.206749378989812</v>
      </c>
      <c r="E97" s="52">
        <v>65.345461665990001</v>
      </c>
      <c r="F97" s="52">
        <v>68.421948886195295</v>
      </c>
      <c r="G97" s="52">
        <v>68.522312936193401</v>
      </c>
      <c r="H97" s="52">
        <v>65.088798170989804</v>
      </c>
      <c r="I97" s="52">
        <v>74.953488828993798</v>
      </c>
      <c r="J97" s="52">
        <v>84.241309145990002</v>
      </c>
      <c r="K97" s="52">
        <v>67.892911536989999</v>
      </c>
      <c r="L97" s="52">
        <v>78.091980929990001</v>
      </c>
      <c r="M97" s="52">
        <v>93.855207580990012</v>
      </c>
      <c r="N97" s="52">
        <v>95.668632979990093</v>
      </c>
      <c r="O97" s="52">
        <v>92.839408773149998</v>
      </c>
    </row>
    <row r="98" spans="1:15" x14ac:dyDescent="0.35">
      <c r="A98" s="50">
        <v>42</v>
      </c>
      <c r="B98" s="51" t="s">
        <v>179</v>
      </c>
      <c r="C98" s="52">
        <v>0</v>
      </c>
      <c r="D98" s="52">
        <v>0</v>
      </c>
      <c r="E98" s="52">
        <v>0</v>
      </c>
      <c r="F98" s="52">
        <v>0</v>
      </c>
      <c r="G98" s="52">
        <v>0</v>
      </c>
      <c r="H98" s="52">
        <v>0</v>
      </c>
      <c r="I98" s="52">
        <v>0</v>
      </c>
      <c r="J98" s="52">
        <v>0</v>
      </c>
      <c r="K98" s="52">
        <v>0</v>
      </c>
      <c r="L98" s="52">
        <v>0</v>
      </c>
      <c r="M98" s="52">
        <v>0</v>
      </c>
      <c r="N98" s="52">
        <v>0</v>
      </c>
      <c r="O98" s="52">
        <v>0</v>
      </c>
    </row>
    <row r="99" spans="1:15" x14ac:dyDescent="0.35">
      <c r="A99" s="50">
        <v>43</v>
      </c>
      <c r="B99" s="51" t="s">
        <v>180</v>
      </c>
      <c r="C99" s="52">
        <v>124.204649706</v>
      </c>
      <c r="D99" s="52">
        <v>36.539989083999998</v>
      </c>
      <c r="E99" s="52">
        <v>83.473161590999993</v>
      </c>
      <c r="F99" s="52">
        <v>75.310761833000001</v>
      </c>
      <c r="G99" s="52">
        <v>94.257142739000003</v>
      </c>
      <c r="H99" s="52">
        <v>18.368553565999999</v>
      </c>
      <c r="I99" s="52">
        <v>67.455505321000004</v>
      </c>
      <c r="J99" s="52">
        <v>29.499737862</v>
      </c>
      <c r="K99" s="52">
        <v>19.197222647</v>
      </c>
      <c r="L99" s="52">
        <v>21.084307363000001</v>
      </c>
      <c r="M99" s="52">
        <v>49.529314255999999</v>
      </c>
      <c r="N99" s="52">
        <v>10.622371623999999</v>
      </c>
      <c r="O99" s="52">
        <v>56.176700691000001</v>
      </c>
    </row>
    <row r="100" spans="1:15" x14ac:dyDescent="0.35">
      <c r="A100" s="50">
        <v>44</v>
      </c>
      <c r="B100" s="51" t="s">
        <v>182</v>
      </c>
      <c r="C100" s="52">
        <v>82.277501418996707</v>
      </c>
      <c r="D100" s="52">
        <v>82.00390788199671</v>
      </c>
      <c r="E100" s="52">
        <v>78.769925593996703</v>
      </c>
      <c r="F100" s="52">
        <v>75.143285420996705</v>
      </c>
      <c r="G100" s="52">
        <v>71.356038558996701</v>
      </c>
      <c r="H100" s="52">
        <v>58.674721742999999</v>
      </c>
      <c r="I100" s="52">
        <v>55.08087067299666</v>
      </c>
      <c r="J100" s="52">
        <v>51.171040903996655</v>
      </c>
      <c r="K100" s="52">
        <v>48.740994318996655</v>
      </c>
      <c r="L100" s="52">
        <v>44.352389132996656</v>
      </c>
      <c r="M100" s="52">
        <v>40.520346703996658</v>
      </c>
      <c r="N100" s="52">
        <v>39.045921437996661</v>
      </c>
      <c r="O100" s="52">
        <v>35.984371576000001</v>
      </c>
    </row>
    <row r="101" spans="1:15" x14ac:dyDescent="0.35">
      <c r="A101" s="50">
        <v>45</v>
      </c>
      <c r="B101" s="51" t="s">
        <v>183</v>
      </c>
      <c r="C101" s="52">
        <v>43.272575932000002</v>
      </c>
      <c r="D101" s="52">
        <v>48.477548372000001</v>
      </c>
      <c r="E101" s="52">
        <v>52.734809824000003</v>
      </c>
      <c r="F101" s="52">
        <v>42.147910819000003</v>
      </c>
      <c r="G101" s="52">
        <v>43.681791599999997</v>
      </c>
      <c r="H101" s="52">
        <v>43.569234786000003</v>
      </c>
      <c r="I101" s="52">
        <v>41.268673747002701</v>
      </c>
      <c r="J101" s="52">
        <v>46.354754370000002</v>
      </c>
      <c r="K101" s="52">
        <v>46.839804132002698</v>
      </c>
      <c r="L101" s="52">
        <v>41.4203114910027</v>
      </c>
      <c r="M101" s="52">
        <v>41.637000446002702</v>
      </c>
      <c r="N101" s="52">
        <v>44.8017089740027</v>
      </c>
      <c r="O101" s="52">
        <v>41.137525402002701</v>
      </c>
    </row>
    <row r="102" spans="1:15" x14ac:dyDescent="0.35">
      <c r="A102" s="50">
        <v>46</v>
      </c>
      <c r="B102" s="51" t="s">
        <v>184</v>
      </c>
      <c r="C102" s="52">
        <v>92.624033394160008</v>
      </c>
      <c r="D102" s="52">
        <v>91.237876295160007</v>
      </c>
      <c r="E102" s="52">
        <v>90.751997162160009</v>
      </c>
      <c r="F102" s="52">
        <v>94.777323764954616</v>
      </c>
      <c r="G102" s="52">
        <v>92.043142222954614</v>
      </c>
      <c r="H102" s="52">
        <v>96.733993223300004</v>
      </c>
      <c r="I102" s="52">
        <v>99.80757381862</v>
      </c>
      <c r="J102" s="52">
        <v>95.985961129619994</v>
      </c>
      <c r="K102" s="52">
        <v>96.972203119619991</v>
      </c>
      <c r="L102" s="52">
        <v>98.049689725619999</v>
      </c>
      <c r="M102" s="52">
        <v>105.68868989361999</v>
      </c>
      <c r="N102" s="52">
        <v>108.00954424583</v>
      </c>
      <c r="O102" s="52">
        <v>105.85459631083</v>
      </c>
    </row>
    <row r="103" spans="1:15" ht="20" x14ac:dyDescent="0.35">
      <c r="A103" s="50">
        <v>47</v>
      </c>
      <c r="B103" s="108" t="s">
        <v>185</v>
      </c>
      <c r="C103" s="54">
        <v>415.98257885514676</v>
      </c>
      <c r="D103" s="54">
        <v>336.46607101214647</v>
      </c>
      <c r="E103" s="54">
        <v>371.07535583714673</v>
      </c>
      <c r="F103" s="54">
        <v>355.80123072414659</v>
      </c>
      <c r="G103" s="54">
        <v>369.8604280571447</v>
      </c>
      <c r="H103" s="54">
        <v>282.43530148928977</v>
      </c>
      <c r="I103" s="54">
        <v>338.56611238861313</v>
      </c>
      <c r="J103" s="54">
        <v>307.25280341160669</v>
      </c>
      <c r="K103" s="54">
        <v>279.64313575460937</v>
      </c>
      <c r="L103" s="54">
        <v>282.99867864260938</v>
      </c>
      <c r="M103" s="54">
        <v>331.23055888060935</v>
      </c>
      <c r="N103" s="54">
        <v>298.14817926181945</v>
      </c>
      <c r="O103" s="54">
        <v>331.99260275298269</v>
      </c>
    </row>
    <row r="104" spans="1:15" x14ac:dyDescent="0.35">
      <c r="A104" s="50">
        <v>48</v>
      </c>
      <c r="B104" s="53" t="s">
        <v>186</v>
      </c>
      <c r="C104" s="54">
        <v>47723.062769421653</v>
      </c>
      <c r="D104" s="54">
        <v>48281.378563102648</v>
      </c>
      <c r="E104" s="54">
        <v>48401.185818938313</v>
      </c>
      <c r="F104" s="54">
        <v>48291.388469672485</v>
      </c>
      <c r="G104" s="54">
        <v>48042.359642807613</v>
      </c>
      <c r="H104" s="54">
        <v>48217.206538055783</v>
      </c>
      <c r="I104" s="54">
        <v>48408.552132291537</v>
      </c>
      <c r="J104" s="54">
        <v>47909.072495088047</v>
      </c>
      <c r="K104" s="54">
        <v>48297.053566550356</v>
      </c>
      <c r="L104" s="54">
        <v>49007.401499931882</v>
      </c>
      <c r="M104" s="54">
        <v>49606.725585262764</v>
      </c>
      <c r="N104" s="54">
        <v>49648.65030069276</v>
      </c>
      <c r="O104" s="54">
        <v>50007.003341692514</v>
      </c>
    </row>
    <row r="106" spans="1:15" x14ac:dyDescent="0.35">
      <c r="C106" s="43"/>
      <c r="D106" s="43"/>
      <c r="E106" s="43"/>
      <c r="F106" s="43"/>
      <c r="G106" s="43"/>
      <c r="H106" s="43"/>
      <c r="I106" s="43"/>
      <c r="J106" s="43"/>
      <c r="K106" s="43"/>
      <c r="L106" s="43"/>
      <c r="M106" s="43"/>
      <c r="N106" s="43"/>
      <c r="O106" s="43" t="s">
        <v>77</v>
      </c>
    </row>
    <row r="107" spans="1:15" x14ac:dyDescent="0.35">
      <c r="B107" s="124" t="s">
        <v>227</v>
      </c>
    </row>
    <row r="108" spans="1:15" x14ac:dyDescent="0.35">
      <c r="A108" s="105" t="s">
        <v>156</v>
      </c>
      <c r="B108" s="105" t="s">
        <v>157</v>
      </c>
      <c r="C108" s="106">
        <v>45504</v>
      </c>
      <c r="D108" s="106">
        <v>45535</v>
      </c>
      <c r="E108" s="106">
        <v>45565</v>
      </c>
      <c r="F108" s="106">
        <v>45596</v>
      </c>
      <c r="G108" s="106">
        <v>45626</v>
      </c>
      <c r="H108" s="106">
        <v>45657</v>
      </c>
      <c r="I108" s="106">
        <v>45688</v>
      </c>
      <c r="J108" s="106">
        <v>45716</v>
      </c>
      <c r="K108" s="106">
        <v>45747</v>
      </c>
      <c r="L108" s="106">
        <v>45777</v>
      </c>
      <c r="M108" s="106">
        <v>45808</v>
      </c>
      <c r="N108" s="106">
        <v>45838</v>
      </c>
      <c r="O108" s="106">
        <v>45869</v>
      </c>
    </row>
    <row r="109" spans="1:15" x14ac:dyDescent="0.35">
      <c r="A109" s="50">
        <v>1</v>
      </c>
      <c r="B109" s="51" t="s">
        <v>83</v>
      </c>
      <c r="C109" s="52">
        <v>0</v>
      </c>
      <c r="D109" s="52">
        <v>0</v>
      </c>
      <c r="E109" s="52">
        <v>0</v>
      </c>
      <c r="F109" s="52">
        <v>0</v>
      </c>
      <c r="G109" s="52">
        <v>0</v>
      </c>
      <c r="H109" s="52">
        <v>0</v>
      </c>
      <c r="I109" s="52">
        <v>0</v>
      </c>
      <c r="J109" s="52">
        <v>0</v>
      </c>
      <c r="K109" s="52">
        <v>0</v>
      </c>
      <c r="L109" s="52">
        <v>0</v>
      </c>
      <c r="M109" s="52">
        <v>0</v>
      </c>
      <c r="N109" s="52">
        <v>0</v>
      </c>
      <c r="O109" s="52">
        <v>0</v>
      </c>
    </row>
    <row r="110" spans="1:15" x14ac:dyDescent="0.35">
      <c r="A110" s="50">
        <v>2</v>
      </c>
      <c r="B110" s="51" t="s">
        <v>84</v>
      </c>
      <c r="C110" s="52">
        <v>0</v>
      </c>
      <c r="D110" s="52">
        <v>0</v>
      </c>
      <c r="E110" s="52">
        <v>0</v>
      </c>
      <c r="F110" s="52">
        <v>0</v>
      </c>
      <c r="G110" s="52">
        <v>0</v>
      </c>
      <c r="H110" s="52">
        <v>0</v>
      </c>
      <c r="I110" s="52">
        <v>0</v>
      </c>
      <c r="J110" s="52">
        <v>0</v>
      </c>
      <c r="K110" s="52">
        <v>0</v>
      </c>
      <c r="L110" s="52">
        <v>0</v>
      </c>
      <c r="M110" s="52">
        <v>0</v>
      </c>
      <c r="N110" s="52">
        <v>0</v>
      </c>
      <c r="O110" s="52">
        <v>0</v>
      </c>
    </row>
    <row r="111" spans="1:15" x14ac:dyDescent="0.35">
      <c r="A111" s="50">
        <v>3</v>
      </c>
      <c r="B111" s="51" t="s">
        <v>85</v>
      </c>
      <c r="C111" s="52">
        <v>15.05</v>
      </c>
      <c r="D111" s="52">
        <v>20.25</v>
      </c>
      <c r="E111" s="52">
        <v>20.05</v>
      </c>
      <c r="F111" s="52">
        <v>19.45</v>
      </c>
      <c r="G111" s="52">
        <v>20.46</v>
      </c>
      <c r="H111" s="52">
        <v>24.31</v>
      </c>
      <c r="I111" s="52">
        <v>23.19</v>
      </c>
      <c r="J111" s="52">
        <v>23.734999999999999</v>
      </c>
      <c r="K111" s="52">
        <v>24.045000000000002</v>
      </c>
      <c r="L111" s="52">
        <v>24.324999999999999</v>
      </c>
      <c r="M111" s="52">
        <v>24.655000000000001</v>
      </c>
      <c r="N111" s="52">
        <v>24.382999999999999</v>
      </c>
      <c r="O111" s="52">
        <v>28.437999999999999</v>
      </c>
    </row>
    <row r="112" spans="1:15" x14ac:dyDescent="0.35">
      <c r="A112" s="50">
        <v>4</v>
      </c>
      <c r="B112" s="51" t="s">
        <v>86</v>
      </c>
      <c r="C112" s="52">
        <v>0</v>
      </c>
      <c r="D112" s="52">
        <v>0</v>
      </c>
      <c r="E112" s="52">
        <v>0</v>
      </c>
      <c r="F112" s="52">
        <v>0</v>
      </c>
      <c r="G112" s="52">
        <v>0</v>
      </c>
      <c r="H112" s="52">
        <v>0</v>
      </c>
      <c r="I112" s="52">
        <v>0</v>
      </c>
      <c r="J112" s="52">
        <v>0</v>
      </c>
      <c r="K112" s="52">
        <v>0</v>
      </c>
      <c r="L112" s="52">
        <v>0</v>
      </c>
      <c r="M112" s="52">
        <v>0</v>
      </c>
      <c r="N112" s="52">
        <v>0</v>
      </c>
      <c r="O112" s="52">
        <v>0</v>
      </c>
    </row>
    <row r="113" spans="1:15" x14ac:dyDescent="0.35">
      <c r="A113" s="50">
        <v>5</v>
      </c>
      <c r="B113" s="51" t="s">
        <v>87</v>
      </c>
      <c r="C113" s="52">
        <v>0</v>
      </c>
      <c r="D113" s="52">
        <v>0</v>
      </c>
      <c r="E113" s="52">
        <v>0</v>
      </c>
      <c r="F113" s="52">
        <v>0</v>
      </c>
      <c r="G113" s="52">
        <v>0</v>
      </c>
      <c r="H113" s="52">
        <v>0</v>
      </c>
      <c r="I113" s="52">
        <v>0</v>
      </c>
      <c r="J113" s="52">
        <v>0</v>
      </c>
      <c r="K113" s="52">
        <v>0</v>
      </c>
      <c r="L113" s="52">
        <v>0</v>
      </c>
      <c r="M113" s="52">
        <v>0</v>
      </c>
      <c r="N113" s="52">
        <v>0</v>
      </c>
      <c r="O113" s="52">
        <v>0</v>
      </c>
    </row>
    <row r="114" spans="1:15" x14ac:dyDescent="0.35">
      <c r="A114" s="50">
        <v>6</v>
      </c>
      <c r="B114" s="51" t="s">
        <v>88</v>
      </c>
      <c r="C114" s="52">
        <v>17</v>
      </c>
      <c r="D114" s="52">
        <v>18.89926406</v>
      </c>
      <c r="E114" s="52">
        <v>19.8997624</v>
      </c>
      <c r="F114" s="52">
        <v>19.869622469999999</v>
      </c>
      <c r="G114" s="52">
        <v>19.876259019999999</v>
      </c>
      <c r="H114" s="52">
        <v>19.998292755000001</v>
      </c>
      <c r="I114" s="52">
        <v>19.986714513999999</v>
      </c>
      <c r="J114" s="52">
        <v>20.127388765999999</v>
      </c>
      <c r="K114" s="52">
        <v>20.115674855999998</v>
      </c>
      <c r="L114" s="52">
        <v>20.122808617</v>
      </c>
      <c r="M114" s="52">
        <v>19.931655262</v>
      </c>
      <c r="N114" s="52">
        <v>20.456341052999999</v>
      </c>
      <c r="O114" s="52">
        <v>20.498198442</v>
      </c>
    </row>
    <row r="115" spans="1:15" x14ac:dyDescent="0.35">
      <c r="A115" s="50">
        <v>7</v>
      </c>
      <c r="B115" s="51" t="s">
        <v>89</v>
      </c>
      <c r="C115" s="52">
        <v>1.68389E-2</v>
      </c>
      <c r="D115" s="52">
        <v>1.68389E-2</v>
      </c>
      <c r="E115" s="52">
        <v>1.68389E-2</v>
      </c>
      <c r="F115" s="52">
        <v>1.68389E-2</v>
      </c>
      <c r="G115" s="52">
        <v>1.68389E-2</v>
      </c>
      <c r="H115" s="52">
        <v>1.68389E-2</v>
      </c>
      <c r="I115" s="52">
        <v>1.68389E-2</v>
      </c>
      <c r="J115" s="52">
        <v>1.68389E-2</v>
      </c>
      <c r="K115" s="52">
        <v>1.68389E-2</v>
      </c>
      <c r="L115" s="52">
        <v>1.68389E-2</v>
      </c>
      <c r="M115" s="52">
        <v>1.68389E-2</v>
      </c>
      <c r="N115" s="52">
        <v>1.68389E-2</v>
      </c>
      <c r="O115" s="52">
        <v>1.68389E-2</v>
      </c>
    </row>
    <row r="116" spans="1:15" x14ac:dyDescent="0.35">
      <c r="A116" s="50">
        <v>8</v>
      </c>
      <c r="B116" s="51" t="s">
        <v>91</v>
      </c>
      <c r="C116" s="52">
        <v>1</v>
      </c>
      <c r="D116" s="52">
        <v>1</v>
      </c>
      <c r="E116" s="52">
        <v>1</v>
      </c>
      <c r="F116" s="52">
        <v>1</v>
      </c>
      <c r="G116" s="52">
        <v>1</v>
      </c>
      <c r="H116" s="52">
        <v>1</v>
      </c>
      <c r="I116" s="52">
        <v>1</v>
      </c>
      <c r="J116" s="52">
        <v>1</v>
      </c>
      <c r="K116" s="52">
        <v>1</v>
      </c>
      <c r="L116" s="52">
        <v>1</v>
      </c>
      <c r="M116" s="52">
        <v>1</v>
      </c>
      <c r="N116" s="52">
        <v>1</v>
      </c>
      <c r="O116" s="52">
        <v>1</v>
      </c>
    </row>
    <row r="117" spans="1:15" x14ac:dyDescent="0.35">
      <c r="A117" s="50">
        <v>9</v>
      </c>
      <c r="B117" s="51" t="s">
        <v>92</v>
      </c>
      <c r="C117" s="52">
        <v>0</v>
      </c>
      <c r="D117" s="52">
        <v>0</v>
      </c>
      <c r="E117" s="52">
        <v>0</v>
      </c>
      <c r="F117" s="52">
        <v>0</v>
      </c>
      <c r="G117" s="52">
        <v>0</v>
      </c>
      <c r="H117" s="52">
        <v>0</v>
      </c>
      <c r="I117" s="52">
        <v>0</v>
      </c>
      <c r="J117" s="52">
        <v>0</v>
      </c>
      <c r="K117" s="52">
        <v>0</v>
      </c>
      <c r="L117" s="52">
        <v>0</v>
      </c>
      <c r="M117" s="52">
        <v>0</v>
      </c>
      <c r="N117" s="52">
        <v>0</v>
      </c>
      <c r="O117" s="52">
        <v>0</v>
      </c>
    </row>
    <row r="118" spans="1:15" x14ac:dyDescent="0.35">
      <c r="A118" s="50">
        <v>10</v>
      </c>
      <c r="B118" s="51" t="s">
        <v>93</v>
      </c>
      <c r="C118" s="52">
        <v>6.0912089519999997</v>
      </c>
      <c r="D118" s="52">
        <v>6.4279107199999999</v>
      </c>
      <c r="E118" s="52">
        <v>6.4213493030000004</v>
      </c>
      <c r="F118" s="52">
        <v>6.3988364369999999</v>
      </c>
      <c r="G118" s="52">
        <v>6.5777939724799994</v>
      </c>
      <c r="H118" s="52">
        <v>5.1310976589999999</v>
      </c>
      <c r="I118" s="52">
        <v>4.9208462284600003</v>
      </c>
      <c r="J118" s="52">
        <v>5.3038811643199999</v>
      </c>
      <c r="K118" s="52">
        <v>5.2455186661199997</v>
      </c>
      <c r="L118" s="52">
        <v>5.23115178806</v>
      </c>
      <c r="M118" s="52">
        <v>5.2062888660000004</v>
      </c>
      <c r="N118" s="52">
        <v>0</v>
      </c>
      <c r="O118" s="52">
        <v>0</v>
      </c>
    </row>
    <row r="119" spans="1:15" x14ac:dyDescent="0.35">
      <c r="A119" s="50">
        <v>11</v>
      </c>
      <c r="B119" s="51" t="s">
        <v>94</v>
      </c>
      <c r="C119" s="52">
        <v>0</v>
      </c>
      <c r="D119" s="52">
        <v>0</v>
      </c>
      <c r="E119" s="52">
        <v>0</v>
      </c>
      <c r="F119" s="52">
        <v>0</v>
      </c>
      <c r="G119" s="52">
        <v>0</v>
      </c>
      <c r="H119" s="52">
        <v>0</v>
      </c>
      <c r="I119" s="52">
        <v>0</v>
      </c>
      <c r="J119" s="52">
        <v>0</v>
      </c>
      <c r="K119" s="52">
        <v>0</v>
      </c>
      <c r="L119" s="52">
        <v>0</v>
      </c>
      <c r="M119" s="52">
        <v>0</v>
      </c>
      <c r="N119" s="52">
        <v>0</v>
      </c>
      <c r="O119" s="52">
        <v>0</v>
      </c>
    </row>
    <row r="120" spans="1:15" x14ac:dyDescent="0.35">
      <c r="A120" s="50">
        <v>12</v>
      </c>
      <c r="B120" s="51" t="s">
        <v>95</v>
      </c>
      <c r="C120" s="52">
        <v>0</v>
      </c>
      <c r="D120" s="52">
        <v>0</v>
      </c>
      <c r="E120" s="52">
        <v>0</v>
      </c>
      <c r="F120" s="52">
        <v>0</v>
      </c>
      <c r="G120" s="52">
        <v>0</v>
      </c>
      <c r="H120" s="52">
        <v>0</v>
      </c>
      <c r="I120" s="52">
        <v>0</v>
      </c>
      <c r="J120" s="52">
        <v>0</v>
      </c>
      <c r="K120" s="52">
        <v>0</v>
      </c>
      <c r="L120" s="52">
        <v>0</v>
      </c>
      <c r="M120" s="52">
        <v>0</v>
      </c>
      <c r="N120" s="52">
        <v>0</v>
      </c>
      <c r="O120" s="52">
        <v>0</v>
      </c>
    </row>
    <row r="121" spans="1:15" x14ac:dyDescent="0.35">
      <c r="A121" s="50">
        <v>13</v>
      </c>
      <c r="B121" s="51" t="s">
        <v>96</v>
      </c>
      <c r="C121" s="52">
        <v>0</v>
      </c>
      <c r="D121" s="52">
        <v>0</v>
      </c>
      <c r="E121" s="52">
        <v>0</v>
      </c>
      <c r="F121" s="52">
        <v>0</v>
      </c>
      <c r="G121" s="52">
        <v>0</v>
      </c>
      <c r="H121" s="52">
        <v>0</v>
      </c>
      <c r="I121" s="52">
        <v>0</v>
      </c>
      <c r="J121" s="52">
        <v>0</v>
      </c>
      <c r="K121" s="52">
        <v>0</v>
      </c>
      <c r="L121" s="52">
        <v>0</v>
      </c>
      <c r="M121" s="52">
        <v>0</v>
      </c>
      <c r="N121" s="52">
        <v>0</v>
      </c>
      <c r="O121" s="52">
        <v>0</v>
      </c>
    </row>
    <row r="122" spans="1:15" x14ac:dyDescent="0.35">
      <c r="A122" s="50">
        <v>14</v>
      </c>
      <c r="B122" s="51" t="s">
        <v>97</v>
      </c>
      <c r="C122" s="52">
        <v>0</v>
      </c>
      <c r="D122" s="52">
        <v>0</v>
      </c>
      <c r="E122" s="52">
        <v>0</v>
      </c>
      <c r="F122" s="52">
        <v>0</v>
      </c>
      <c r="G122" s="52">
        <v>0</v>
      </c>
      <c r="H122" s="52">
        <v>0</v>
      </c>
      <c r="I122" s="52">
        <v>0</v>
      </c>
      <c r="J122" s="52">
        <v>0</v>
      </c>
      <c r="K122" s="52">
        <v>0</v>
      </c>
      <c r="L122" s="52">
        <v>0</v>
      </c>
      <c r="M122" s="52">
        <v>0</v>
      </c>
      <c r="N122" s="52">
        <v>0</v>
      </c>
      <c r="O122" s="52">
        <v>0</v>
      </c>
    </row>
    <row r="123" spans="1:15" x14ac:dyDescent="0.35">
      <c r="A123" s="50">
        <v>15</v>
      </c>
      <c r="B123" s="51" t="s">
        <v>98</v>
      </c>
      <c r="C123" s="52">
        <v>0</v>
      </c>
      <c r="D123" s="52">
        <v>0</v>
      </c>
      <c r="E123" s="52">
        <v>0</v>
      </c>
      <c r="F123" s="52">
        <v>0</v>
      </c>
      <c r="G123" s="52">
        <v>0</v>
      </c>
      <c r="H123" s="52">
        <v>0</v>
      </c>
      <c r="I123" s="52">
        <v>0</v>
      </c>
      <c r="J123" s="52">
        <v>0</v>
      </c>
      <c r="K123" s="52">
        <v>0</v>
      </c>
      <c r="L123" s="52">
        <v>0</v>
      </c>
      <c r="M123" s="52">
        <v>0</v>
      </c>
      <c r="N123" s="52">
        <v>0</v>
      </c>
      <c r="O123" s="52">
        <v>0</v>
      </c>
    </row>
    <row r="124" spans="1:15" x14ac:dyDescent="0.35">
      <c r="A124" s="50">
        <v>16</v>
      </c>
      <c r="B124" s="51" t="s">
        <v>99</v>
      </c>
      <c r="C124" s="52">
        <v>0</v>
      </c>
      <c r="D124" s="52">
        <v>0</v>
      </c>
      <c r="E124" s="52">
        <v>0</v>
      </c>
      <c r="F124" s="52">
        <v>0</v>
      </c>
      <c r="G124" s="52">
        <v>0</v>
      </c>
      <c r="H124" s="52">
        <v>0</v>
      </c>
      <c r="I124" s="52">
        <v>0</v>
      </c>
      <c r="J124" s="52">
        <v>0</v>
      </c>
      <c r="K124" s="52">
        <v>0</v>
      </c>
      <c r="L124" s="52">
        <v>0</v>
      </c>
      <c r="M124" s="52">
        <v>0</v>
      </c>
      <c r="N124" s="52">
        <v>0</v>
      </c>
      <c r="O124" s="52">
        <v>0</v>
      </c>
    </row>
    <row r="125" spans="1:15" x14ac:dyDescent="0.35">
      <c r="A125" s="50">
        <v>17</v>
      </c>
      <c r="B125" s="51" t="s">
        <v>100</v>
      </c>
      <c r="C125" s="52">
        <v>0</v>
      </c>
      <c r="D125" s="52">
        <v>0</v>
      </c>
      <c r="E125" s="52">
        <v>0</v>
      </c>
      <c r="F125" s="52">
        <v>0</v>
      </c>
      <c r="G125" s="52">
        <v>0</v>
      </c>
      <c r="H125" s="52">
        <v>0</v>
      </c>
      <c r="I125" s="52">
        <v>0</v>
      </c>
      <c r="J125" s="52">
        <v>0</v>
      </c>
      <c r="K125" s="52">
        <v>0</v>
      </c>
      <c r="L125" s="52">
        <v>0</v>
      </c>
      <c r="M125" s="52">
        <v>0</v>
      </c>
      <c r="N125" s="52">
        <v>0</v>
      </c>
      <c r="O125" s="52">
        <v>0</v>
      </c>
    </row>
    <row r="126" spans="1:15" x14ac:dyDescent="0.35">
      <c r="A126" s="50">
        <v>18</v>
      </c>
      <c r="B126" s="51" t="s">
        <v>101</v>
      </c>
      <c r="C126" s="52">
        <v>0</v>
      </c>
      <c r="D126" s="52">
        <v>0</v>
      </c>
      <c r="E126" s="52">
        <v>0</v>
      </c>
      <c r="F126" s="52">
        <v>0</v>
      </c>
      <c r="G126" s="52">
        <v>0</v>
      </c>
      <c r="H126" s="52">
        <v>0</v>
      </c>
      <c r="I126" s="52">
        <v>0</v>
      </c>
      <c r="J126" s="52">
        <v>0</v>
      </c>
      <c r="K126" s="52">
        <v>0</v>
      </c>
      <c r="L126" s="52">
        <v>0</v>
      </c>
      <c r="M126" s="52">
        <v>0</v>
      </c>
      <c r="N126" s="52">
        <v>0</v>
      </c>
      <c r="O126" s="52">
        <v>0</v>
      </c>
    </row>
    <row r="127" spans="1:15" x14ac:dyDescent="0.35">
      <c r="A127" s="50">
        <v>19</v>
      </c>
      <c r="B127" s="51" t="s">
        <v>102</v>
      </c>
      <c r="C127" s="52">
        <v>6.7966430649999996</v>
      </c>
      <c r="D127" s="52">
        <v>6.7966430649999996</v>
      </c>
      <c r="E127" s="52">
        <v>6.7966430649999996</v>
      </c>
      <c r="F127" s="52">
        <v>6.7966430649999996</v>
      </c>
      <c r="G127" s="52">
        <v>6.7966430649999996</v>
      </c>
      <c r="H127" s="52">
        <v>6.7966430649999996</v>
      </c>
      <c r="I127" s="52">
        <v>6.7966430649999996</v>
      </c>
      <c r="J127" s="52">
        <v>6.7966430649999996</v>
      </c>
      <c r="K127" s="52">
        <v>6.7966430649999996</v>
      </c>
      <c r="L127" s="52">
        <v>6.7966430649999996</v>
      </c>
      <c r="M127" s="52">
        <v>6.7966430649999996</v>
      </c>
      <c r="N127" s="52">
        <v>6.7966430649999996</v>
      </c>
      <c r="O127" s="52">
        <v>6.7966430649999996</v>
      </c>
    </row>
    <row r="128" spans="1:15" x14ac:dyDescent="0.35">
      <c r="A128" s="50">
        <v>20</v>
      </c>
      <c r="B128" s="51" t="s">
        <v>103</v>
      </c>
      <c r="C128" s="52">
        <v>9.4004481720000008</v>
      </c>
      <c r="D128" s="52">
        <v>9.4004481720000008</v>
      </c>
      <c r="E128" s="52">
        <v>9.4004481720000008</v>
      </c>
      <c r="F128" s="52">
        <v>0</v>
      </c>
      <c r="G128" s="52">
        <v>0</v>
      </c>
      <c r="H128" s="52">
        <v>0</v>
      </c>
      <c r="I128" s="52">
        <v>0</v>
      </c>
      <c r="J128" s="52">
        <v>0</v>
      </c>
      <c r="K128" s="52">
        <v>0</v>
      </c>
      <c r="L128" s="52">
        <v>0</v>
      </c>
      <c r="M128" s="52">
        <v>0</v>
      </c>
      <c r="N128" s="52">
        <v>0</v>
      </c>
      <c r="O128" s="52">
        <v>0</v>
      </c>
    </row>
    <row r="129" spans="1:15" x14ac:dyDescent="0.35">
      <c r="A129" s="50">
        <v>21</v>
      </c>
      <c r="B129" s="53" t="s">
        <v>104</v>
      </c>
      <c r="C129" s="54">
        <v>55.355139088999998</v>
      </c>
      <c r="D129" s="54">
        <v>62.791104916999998</v>
      </c>
      <c r="E129" s="54">
        <v>63.585041840000002</v>
      </c>
      <c r="F129" s="54">
        <v>53.531940872</v>
      </c>
      <c r="G129" s="54">
        <v>54.727534957480003</v>
      </c>
      <c r="H129" s="54">
        <v>57.252872379000003</v>
      </c>
      <c r="I129" s="54">
        <v>55.911042707459998</v>
      </c>
      <c r="J129" s="54">
        <v>56.97975189532</v>
      </c>
      <c r="K129" s="54">
        <v>57.21967548712</v>
      </c>
      <c r="L129" s="54">
        <v>57.492442370059997</v>
      </c>
      <c r="M129" s="54">
        <v>57.606426093000003</v>
      </c>
      <c r="N129" s="54">
        <v>52.652823017999999</v>
      </c>
      <c r="O129" s="54">
        <v>56.749680407</v>
      </c>
    </row>
    <row r="130" spans="1:15" x14ac:dyDescent="0.35">
      <c r="A130" s="50">
        <v>22</v>
      </c>
      <c r="B130" s="51" t="s">
        <v>159</v>
      </c>
      <c r="C130" s="52">
        <v>0.73009919161000003</v>
      </c>
      <c r="D130" s="52">
        <v>3.7425448120000002</v>
      </c>
      <c r="E130" s="52">
        <v>0.46970405599999998</v>
      </c>
      <c r="F130" s="52">
        <v>1.23062274</v>
      </c>
      <c r="G130" s="52">
        <v>0.54249731599999995</v>
      </c>
      <c r="H130" s="52">
        <v>0.81299217199999996</v>
      </c>
      <c r="I130" s="52">
        <v>1.6598989641999999</v>
      </c>
      <c r="J130" s="52">
        <v>1.3802169639999999</v>
      </c>
      <c r="K130" s="52">
        <v>1.6090875651400001</v>
      </c>
      <c r="L130" s="52">
        <v>1.131253828</v>
      </c>
      <c r="M130" s="52">
        <v>0.33244359800000001</v>
      </c>
      <c r="N130" s="52">
        <v>5.582898331</v>
      </c>
      <c r="O130" s="52">
        <v>1.5558527820000001</v>
      </c>
    </row>
    <row r="131" spans="1:15" x14ac:dyDescent="0.35">
      <c r="A131" s="50">
        <v>23</v>
      </c>
      <c r="B131" s="110" t="s">
        <v>160</v>
      </c>
      <c r="C131" s="52">
        <v>0.45375840000000001</v>
      </c>
      <c r="D131" s="52">
        <v>0.53004293700000005</v>
      </c>
      <c r="E131" s="52">
        <v>0.49480131100000002</v>
      </c>
      <c r="F131" s="52">
        <v>0.55132594199999996</v>
      </c>
      <c r="G131" s="52">
        <v>0.24791772400000001</v>
      </c>
      <c r="H131" s="52">
        <v>0.35694763699999998</v>
      </c>
      <c r="I131" s="52">
        <v>0.35719673400000002</v>
      </c>
      <c r="J131" s="52">
        <v>0.43773073000000001</v>
      </c>
      <c r="K131" s="52">
        <v>0.245713404</v>
      </c>
      <c r="L131" s="52">
        <v>0.29112826800000002</v>
      </c>
      <c r="M131" s="52">
        <v>0.33360400099999998</v>
      </c>
      <c r="N131" s="52">
        <v>0.3382194</v>
      </c>
      <c r="O131" s="52">
        <v>0.43555400900000002</v>
      </c>
    </row>
    <row r="132" spans="1:15" x14ac:dyDescent="0.35">
      <c r="A132" s="50">
        <v>24</v>
      </c>
      <c r="B132" s="110" t="s">
        <v>161</v>
      </c>
      <c r="C132" s="52">
        <v>0.23192954299999999</v>
      </c>
      <c r="D132" s="52">
        <v>0.33114344299999998</v>
      </c>
      <c r="E132" s="52">
        <v>0.202983738</v>
      </c>
      <c r="F132" s="52">
        <v>0.23124604600000001</v>
      </c>
      <c r="G132" s="52">
        <v>0.19043852</v>
      </c>
      <c r="H132" s="52">
        <v>0.244952003</v>
      </c>
      <c r="I132" s="52">
        <v>0.29960187700000002</v>
      </c>
      <c r="J132" s="52">
        <v>0.121330311</v>
      </c>
      <c r="K132" s="52">
        <v>0.13519975200000001</v>
      </c>
      <c r="L132" s="52">
        <v>0.156784801</v>
      </c>
      <c r="M132" s="52">
        <v>0.17319496700000001</v>
      </c>
      <c r="N132" s="52">
        <v>0.175502666</v>
      </c>
      <c r="O132" s="52">
        <v>0.224169972</v>
      </c>
    </row>
    <row r="133" spans="1:15" x14ac:dyDescent="0.35">
      <c r="A133" s="50">
        <v>25</v>
      </c>
      <c r="B133" s="110" t="s">
        <v>162</v>
      </c>
      <c r="C133" s="52">
        <v>0</v>
      </c>
      <c r="D133" s="52">
        <v>0</v>
      </c>
      <c r="E133" s="52">
        <v>0</v>
      </c>
      <c r="F133" s="52">
        <v>0</v>
      </c>
      <c r="G133" s="52">
        <v>0</v>
      </c>
      <c r="H133" s="52">
        <v>0</v>
      </c>
      <c r="I133" s="52">
        <v>0</v>
      </c>
      <c r="J133" s="52">
        <v>0</v>
      </c>
      <c r="K133" s="52">
        <v>0</v>
      </c>
      <c r="L133" s="52">
        <v>0</v>
      </c>
      <c r="M133" s="52">
        <v>0</v>
      </c>
      <c r="N133" s="52">
        <v>0</v>
      </c>
      <c r="O133" s="52">
        <v>0</v>
      </c>
    </row>
    <row r="134" spans="1:15" x14ac:dyDescent="0.35">
      <c r="A134" s="50">
        <v>26</v>
      </c>
      <c r="B134" s="51" t="s">
        <v>165</v>
      </c>
      <c r="C134" s="52">
        <v>0</v>
      </c>
      <c r="D134" s="52">
        <v>0</v>
      </c>
      <c r="E134" s="52">
        <v>0</v>
      </c>
      <c r="F134" s="52">
        <v>0</v>
      </c>
      <c r="G134" s="52">
        <v>0</v>
      </c>
      <c r="H134" s="52">
        <v>0</v>
      </c>
      <c r="I134" s="52">
        <v>0</v>
      </c>
      <c r="J134" s="52">
        <v>0</v>
      </c>
      <c r="K134" s="52">
        <v>0</v>
      </c>
      <c r="L134" s="52">
        <v>0</v>
      </c>
      <c r="M134" s="52">
        <v>0</v>
      </c>
      <c r="N134" s="52">
        <v>0</v>
      </c>
      <c r="O134" s="52">
        <v>0</v>
      </c>
    </row>
    <row r="135" spans="1:15" x14ac:dyDescent="0.35">
      <c r="A135" s="50">
        <v>27</v>
      </c>
      <c r="B135" s="51" t="s">
        <v>166</v>
      </c>
      <c r="C135" s="52">
        <v>0.65769999800000001</v>
      </c>
      <c r="D135" s="52">
        <v>0.65769999800000001</v>
      </c>
      <c r="E135" s="52">
        <v>0.65769999800000001</v>
      </c>
      <c r="F135" s="52">
        <v>9.6381481699999991</v>
      </c>
      <c r="G135" s="52">
        <v>9.3850231700000002</v>
      </c>
      <c r="H135" s="52">
        <v>9.3234606699999993</v>
      </c>
      <c r="I135" s="52">
        <v>9.0834606699999991</v>
      </c>
      <c r="J135" s="52">
        <v>9.0834606699999991</v>
      </c>
      <c r="K135" s="52">
        <v>9.0834606699999991</v>
      </c>
      <c r="L135" s="52">
        <v>6.2558105729999998</v>
      </c>
      <c r="M135" s="52">
        <v>6.0042480730000003</v>
      </c>
      <c r="N135" s="52">
        <v>6.0042480730000003</v>
      </c>
      <c r="O135" s="52">
        <v>6.0042480730000003</v>
      </c>
    </row>
    <row r="136" spans="1:15" x14ac:dyDescent="0.35">
      <c r="A136" s="50">
        <v>28</v>
      </c>
      <c r="B136" s="51" t="s">
        <v>167</v>
      </c>
      <c r="C136" s="52">
        <v>7.2651787625399997</v>
      </c>
      <c r="D136" s="52">
        <v>6.9812250502099999</v>
      </c>
      <c r="E136" s="52">
        <v>6.9241784625799996</v>
      </c>
      <c r="F136" s="52">
        <v>7.0174817297000001</v>
      </c>
      <c r="G136" s="52">
        <v>7.12747405021</v>
      </c>
      <c r="H136" s="52">
        <v>6.9687662446099994</v>
      </c>
      <c r="I136" s="52">
        <v>7.2728220437200006</v>
      </c>
      <c r="J136" s="52">
        <v>7.2171146089500002</v>
      </c>
      <c r="K136" s="52">
        <v>7.17528978</v>
      </c>
      <c r="L136" s="52">
        <v>7.2632227818000006</v>
      </c>
      <c r="M136" s="52">
        <v>7.4067569090000003</v>
      </c>
      <c r="N136" s="52">
        <v>7.2260848070000003</v>
      </c>
      <c r="O136" s="52">
        <v>7.2812216310000002</v>
      </c>
    </row>
    <row r="137" spans="1:15" x14ac:dyDescent="0.35">
      <c r="A137" s="50">
        <v>29</v>
      </c>
      <c r="B137" s="51" t="s">
        <v>168</v>
      </c>
      <c r="C137" s="52">
        <v>0</v>
      </c>
      <c r="D137" s="52">
        <v>0</v>
      </c>
      <c r="E137" s="52">
        <v>0</v>
      </c>
      <c r="F137" s="52">
        <v>2.5945518280000002</v>
      </c>
      <c r="G137" s="52">
        <v>2.3414268279999999</v>
      </c>
      <c r="H137" s="52">
        <v>2.089864328</v>
      </c>
      <c r="I137" s="52">
        <v>2.089864328</v>
      </c>
      <c r="J137" s="52">
        <v>2.089864328</v>
      </c>
      <c r="K137" s="52">
        <v>2.089864328</v>
      </c>
      <c r="L137" s="52">
        <v>4.9175144250000002</v>
      </c>
      <c r="M137" s="52">
        <v>4.6659519249999999</v>
      </c>
      <c r="N137" s="52">
        <v>4.6659519249999999</v>
      </c>
      <c r="O137" s="52">
        <v>4.6659519249999999</v>
      </c>
    </row>
    <row r="138" spans="1:15" x14ac:dyDescent="0.35">
      <c r="A138" s="50">
        <v>30</v>
      </c>
      <c r="B138" s="108" t="s">
        <v>169</v>
      </c>
      <c r="C138" s="54">
        <v>9.3386658951499992</v>
      </c>
      <c r="D138" s="54">
        <v>12.24265624021</v>
      </c>
      <c r="E138" s="54">
        <v>8.7493675655800001</v>
      </c>
      <c r="F138" s="54">
        <v>21.263376455700001</v>
      </c>
      <c r="G138" s="54">
        <v>19.83477760821</v>
      </c>
      <c r="H138" s="54">
        <v>19.796983054609999</v>
      </c>
      <c r="I138" s="54">
        <v>20.762844616919999</v>
      </c>
      <c r="J138" s="54">
        <v>20.329717611950002</v>
      </c>
      <c r="K138" s="54">
        <v>20.338615499139998</v>
      </c>
      <c r="L138" s="54">
        <v>20.015714676799998</v>
      </c>
      <c r="M138" s="54">
        <v>18.916199472999999</v>
      </c>
      <c r="N138" s="54">
        <v>23.992905201999999</v>
      </c>
      <c r="O138" s="54">
        <v>20.166998392</v>
      </c>
    </row>
    <row r="139" spans="1:15" x14ac:dyDescent="0.35">
      <c r="A139" s="50">
        <v>31</v>
      </c>
      <c r="B139" s="51" t="s">
        <v>170</v>
      </c>
      <c r="C139" s="52">
        <v>1.4305242840000001</v>
      </c>
      <c r="D139" s="52">
        <v>1.418671985</v>
      </c>
      <c r="E139" s="52">
        <v>1.406819686</v>
      </c>
      <c r="F139" s="52">
        <v>0</v>
      </c>
      <c r="G139" s="52">
        <v>0</v>
      </c>
      <c r="H139" s="52">
        <v>0</v>
      </c>
      <c r="I139" s="52">
        <v>0</v>
      </c>
      <c r="J139" s="52">
        <v>0</v>
      </c>
      <c r="K139" s="52">
        <v>0</v>
      </c>
      <c r="L139" s="52">
        <v>0</v>
      </c>
      <c r="M139" s="52">
        <v>0</v>
      </c>
      <c r="N139" s="52">
        <v>0</v>
      </c>
      <c r="O139" s="52">
        <v>0</v>
      </c>
    </row>
    <row r="140" spans="1:15" x14ac:dyDescent="0.35">
      <c r="A140" s="50">
        <v>32</v>
      </c>
      <c r="B140" s="51" t="s">
        <v>171</v>
      </c>
      <c r="C140" s="52">
        <v>0</v>
      </c>
      <c r="D140" s="52">
        <v>0</v>
      </c>
      <c r="E140" s="52">
        <v>0</v>
      </c>
      <c r="F140" s="52">
        <v>0</v>
      </c>
      <c r="G140" s="52">
        <v>0</v>
      </c>
      <c r="H140" s="52">
        <v>0</v>
      </c>
      <c r="I140" s="52">
        <v>0</v>
      </c>
      <c r="J140" s="52">
        <v>0</v>
      </c>
      <c r="K140" s="52">
        <v>0</v>
      </c>
      <c r="L140" s="52">
        <v>0</v>
      </c>
      <c r="M140" s="52">
        <v>0</v>
      </c>
      <c r="N140" s="52">
        <v>0</v>
      </c>
      <c r="O140" s="52">
        <v>0</v>
      </c>
    </row>
    <row r="141" spans="1:15" x14ac:dyDescent="0.35">
      <c r="A141" s="50">
        <v>33</v>
      </c>
      <c r="B141" s="51" t="s">
        <v>172</v>
      </c>
      <c r="C141" s="52">
        <v>5.8125019999999998E-3</v>
      </c>
      <c r="D141" s="52">
        <v>5.6833359999999998E-3</v>
      </c>
      <c r="E141" s="52">
        <v>5.5541699999999998E-3</v>
      </c>
      <c r="F141" s="52">
        <v>5.4250039999999998E-3</v>
      </c>
      <c r="G141" s="52">
        <v>5.2958379999999998E-3</v>
      </c>
      <c r="H141" s="52">
        <v>5.1666719999999998E-3</v>
      </c>
      <c r="I141" s="52">
        <v>5.0375059999999998E-3</v>
      </c>
      <c r="J141" s="52">
        <v>8.0416740000000004E-3</v>
      </c>
      <c r="K141" s="52">
        <v>7.8458420000000004E-3</v>
      </c>
      <c r="L141" s="52">
        <v>7.6500099999999996E-3</v>
      </c>
      <c r="M141" s="52">
        <v>7.4541779999999997E-3</v>
      </c>
      <c r="N141" s="52">
        <v>7.2583459999999997E-3</v>
      </c>
      <c r="O141" s="52">
        <v>7.0625139999999998E-3</v>
      </c>
    </row>
    <row r="142" spans="1:15" x14ac:dyDescent="0.35">
      <c r="A142" s="50">
        <v>34</v>
      </c>
      <c r="B142" s="51" t="s">
        <v>173</v>
      </c>
      <c r="C142" s="52">
        <v>1.1760305E-2</v>
      </c>
      <c r="D142" s="52">
        <v>1.1398401000000001E-2</v>
      </c>
      <c r="E142" s="52">
        <v>1.1036496999999999E-2</v>
      </c>
      <c r="F142" s="52">
        <v>1.5717301999999999E-2</v>
      </c>
      <c r="G142" s="52">
        <v>1.5248107E-2</v>
      </c>
      <c r="H142" s="52">
        <v>1.4778912E-2</v>
      </c>
      <c r="I142" s="52">
        <v>1.4309717E-2</v>
      </c>
      <c r="J142" s="52">
        <v>1.3840521999999999E-2</v>
      </c>
      <c r="K142" s="52">
        <v>1.3371327000000001E-2</v>
      </c>
      <c r="L142" s="52">
        <v>1.2902132E-2</v>
      </c>
      <c r="M142" s="52">
        <v>1.2432937E-2</v>
      </c>
      <c r="N142" s="52">
        <v>1.1963741999999999E-2</v>
      </c>
      <c r="O142" s="52">
        <v>1.1540327E-2</v>
      </c>
    </row>
    <row r="143" spans="1:15" x14ac:dyDescent="0.35">
      <c r="A143" s="50">
        <v>35</v>
      </c>
      <c r="B143" s="51" t="s">
        <v>174</v>
      </c>
      <c r="C143" s="52">
        <v>0</v>
      </c>
      <c r="D143" s="52">
        <v>0</v>
      </c>
      <c r="E143" s="52">
        <v>0</v>
      </c>
      <c r="F143" s="52">
        <v>0</v>
      </c>
      <c r="G143" s="52">
        <v>0</v>
      </c>
      <c r="H143" s="52">
        <v>0</v>
      </c>
      <c r="I143" s="52">
        <v>0</v>
      </c>
      <c r="J143" s="52">
        <v>0</v>
      </c>
      <c r="K143" s="52">
        <v>0</v>
      </c>
      <c r="L143" s="52">
        <v>0</v>
      </c>
      <c r="M143" s="52">
        <v>0</v>
      </c>
      <c r="N143" s="52">
        <v>0</v>
      </c>
      <c r="O143" s="52">
        <v>0</v>
      </c>
    </row>
    <row r="144" spans="1:15" x14ac:dyDescent="0.35">
      <c r="A144" s="50">
        <v>36</v>
      </c>
      <c r="B144" s="53" t="s">
        <v>175</v>
      </c>
      <c r="C144" s="54">
        <v>1.4480970909999999</v>
      </c>
      <c r="D144" s="54">
        <v>1.4357537220000001</v>
      </c>
      <c r="E144" s="54">
        <v>1.423410353</v>
      </c>
      <c r="F144" s="54">
        <v>2.1142306E-2</v>
      </c>
      <c r="G144" s="54">
        <v>2.0543945000000001E-2</v>
      </c>
      <c r="H144" s="54">
        <v>1.9945583999999999E-2</v>
      </c>
      <c r="I144" s="54">
        <v>1.9347223E-2</v>
      </c>
      <c r="J144" s="54">
        <v>2.1882196E-2</v>
      </c>
      <c r="K144" s="54">
        <v>2.1217169000000001E-2</v>
      </c>
      <c r="L144" s="54">
        <v>2.0552141999999999E-2</v>
      </c>
      <c r="M144" s="54">
        <v>1.9887115E-2</v>
      </c>
      <c r="N144" s="54">
        <v>1.9222087999999998E-2</v>
      </c>
      <c r="O144" s="54">
        <v>1.8602840999999998E-2</v>
      </c>
    </row>
    <row r="145" spans="1:15" x14ac:dyDescent="0.35">
      <c r="A145" s="50">
        <v>37</v>
      </c>
      <c r="B145" s="53" t="s">
        <v>176</v>
      </c>
      <c r="C145" s="54">
        <v>0</v>
      </c>
      <c r="D145" s="54">
        <v>0</v>
      </c>
      <c r="E145" s="54">
        <v>0</v>
      </c>
      <c r="F145" s="54">
        <v>0</v>
      </c>
      <c r="G145" s="54">
        <v>0</v>
      </c>
      <c r="H145" s="54">
        <v>0</v>
      </c>
      <c r="I145" s="54">
        <v>0</v>
      </c>
      <c r="J145" s="54">
        <v>0</v>
      </c>
      <c r="K145" s="54">
        <v>0</v>
      </c>
      <c r="L145" s="54">
        <v>0</v>
      </c>
      <c r="M145" s="54">
        <v>0</v>
      </c>
      <c r="N145" s="54">
        <v>0</v>
      </c>
      <c r="O145" s="54">
        <v>0</v>
      </c>
    </row>
    <row r="146" spans="1:15" x14ac:dyDescent="0.35">
      <c r="A146" s="50">
        <v>38</v>
      </c>
      <c r="B146" s="53" t="s">
        <v>177</v>
      </c>
      <c r="C146" s="54">
        <v>66.14190207515</v>
      </c>
      <c r="D146" s="54">
        <v>76.469514879209996</v>
      </c>
      <c r="E146" s="54">
        <v>73.757819758579998</v>
      </c>
      <c r="F146" s="54">
        <v>74.816459633699992</v>
      </c>
      <c r="G146" s="54">
        <v>74.582856510690007</v>
      </c>
      <c r="H146" s="54">
        <v>77.069801017610004</v>
      </c>
      <c r="I146" s="54">
        <v>76.693234547380001</v>
      </c>
      <c r="J146" s="54">
        <v>77.331351703269988</v>
      </c>
      <c r="K146" s="54">
        <v>77.579508155260015</v>
      </c>
      <c r="L146" s="54">
        <v>77.528709188860006</v>
      </c>
      <c r="M146" s="54">
        <v>76.542512681000005</v>
      </c>
      <c r="N146" s="54">
        <v>76.664950308000002</v>
      </c>
      <c r="O146" s="54">
        <v>76.935281639999999</v>
      </c>
    </row>
    <row r="147" spans="1:15" x14ac:dyDescent="0.35">
      <c r="A147" s="50">
        <v>39</v>
      </c>
      <c r="B147" s="51" t="s">
        <v>178</v>
      </c>
      <c r="C147" s="52">
        <v>2.488273E-3</v>
      </c>
      <c r="D147" s="52">
        <v>2.488273E-3</v>
      </c>
      <c r="E147" s="52">
        <v>2.488273E-3</v>
      </c>
      <c r="F147" s="52">
        <v>2.488273E-3</v>
      </c>
      <c r="G147" s="52">
        <v>2.488273E-3</v>
      </c>
      <c r="H147" s="52">
        <v>2.488273E-3</v>
      </c>
      <c r="I147" s="52">
        <v>2.488273E-3</v>
      </c>
      <c r="J147" s="52">
        <v>2.488273E-3</v>
      </c>
      <c r="K147" s="52">
        <v>2.488273E-3</v>
      </c>
      <c r="L147" s="52">
        <v>2.488273E-3</v>
      </c>
      <c r="M147" s="52">
        <v>7.6878430999999997E-2</v>
      </c>
      <c r="N147" s="52">
        <v>2.488273E-3</v>
      </c>
      <c r="O147" s="52">
        <v>2.488273E-3</v>
      </c>
    </row>
    <row r="148" spans="1:15" x14ac:dyDescent="0.35">
      <c r="A148" s="50">
        <v>40</v>
      </c>
      <c r="B148" s="51" t="s">
        <v>179</v>
      </c>
      <c r="C148" s="52">
        <v>0</v>
      </c>
      <c r="D148" s="52">
        <v>0</v>
      </c>
      <c r="E148" s="52">
        <v>0</v>
      </c>
      <c r="F148" s="52">
        <v>0</v>
      </c>
      <c r="G148" s="52">
        <v>0</v>
      </c>
      <c r="H148" s="52">
        <v>0</v>
      </c>
      <c r="I148" s="52">
        <v>0</v>
      </c>
      <c r="J148" s="52">
        <v>0</v>
      </c>
      <c r="K148" s="52">
        <v>0</v>
      </c>
      <c r="L148" s="52">
        <v>0</v>
      </c>
      <c r="M148" s="52">
        <v>0</v>
      </c>
      <c r="N148" s="52">
        <v>0</v>
      </c>
      <c r="O148" s="52">
        <v>0</v>
      </c>
    </row>
    <row r="149" spans="1:15" x14ac:dyDescent="0.35">
      <c r="A149" s="50">
        <v>41</v>
      </c>
      <c r="B149" s="51" t="s">
        <v>180</v>
      </c>
      <c r="C149" s="52">
        <v>0</v>
      </c>
      <c r="D149" s="52">
        <v>1.902868</v>
      </c>
      <c r="E149" s="52">
        <v>0</v>
      </c>
      <c r="F149" s="52">
        <v>0</v>
      </c>
      <c r="G149" s="52">
        <v>0</v>
      </c>
      <c r="H149" s="52">
        <v>0</v>
      </c>
      <c r="I149" s="52">
        <v>0</v>
      </c>
      <c r="J149" s="52">
        <v>0</v>
      </c>
      <c r="K149" s="52">
        <v>0</v>
      </c>
      <c r="L149" s="52">
        <v>0</v>
      </c>
      <c r="M149" s="52">
        <v>0</v>
      </c>
      <c r="N149" s="52">
        <v>0</v>
      </c>
      <c r="O149" s="52">
        <v>0</v>
      </c>
    </row>
    <row r="150" spans="1:15" x14ac:dyDescent="0.35">
      <c r="A150" s="50">
        <v>42</v>
      </c>
      <c r="B150" s="51" t="s">
        <v>181</v>
      </c>
      <c r="C150" s="52">
        <v>0</v>
      </c>
      <c r="D150" s="52">
        <v>0</v>
      </c>
      <c r="E150" s="52">
        <v>0</v>
      </c>
      <c r="F150" s="52">
        <v>0</v>
      </c>
      <c r="G150" s="52">
        <v>0</v>
      </c>
      <c r="H150" s="52">
        <v>0</v>
      </c>
      <c r="I150" s="52">
        <v>0</v>
      </c>
      <c r="J150" s="52">
        <v>0</v>
      </c>
      <c r="K150" s="52">
        <v>0</v>
      </c>
      <c r="L150" s="52">
        <v>0</v>
      </c>
      <c r="M150" s="52">
        <v>0</v>
      </c>
      <c r="N150" s="52">
        <v>0</v>
      </c>
      <c r="O150" s="52">
        <v>0</v>
      </c>
    </row>
    <row r="151" spans="1:15" x14ac:dyDescent="0.35">
      <c r="A151" s="50">
        <v>43</v>
      </c>
      <c r="B151" s="51" t="s">
        <v>182</v>
      </c>
      <c r="C151" s="52">
        <v>0</v>
      </c>
      <c r="D151" s="52">
        <v>0</v>
      </c>
      <c r="E151" s="52">
        <v>0</v>
      </c>
      <c r="F151" s="52">
        <v>0</v>
      </c>
      <c r="G151" s="52">
        <v>0</v>
      </c>
      <c r="H151" s="52">
        <v>0</v>
      </c>
      <c r="I151" s="52">
        <v>0</v>
      </c>
      <c r="J151" s="52">
        <v>0</v>
      </c>
      <c r="K151" s="52">
        <v>0</v>
      </c>
      <c r="L151" s="52">
        <v>0</v>
      </c>
      <c r="M151" s="52">
        <v>0</v>
      </c>
      <c r="N151" s="52">
        <v>0</v>
      </c>
      <c r="O151" s="52">
        <v>0</v>
      </c>
    </row>
    <row r="152" spans="1:15" x14ac:dyDescent="0.35">
      <c r="A152" s="50">
        <v>44</v>
      </c>
      <c r="B152" s="51" t="s">
        <v>183</v>
      </c>
      <c r="C152" s="52">
        <v>1.3541639999999999E-3</v>
      </c>
      <c r="D152" s="52">
        <v>1.3541639999999999E-3</v>
      </c>
      <c r="E152" s="52">
        <v>2.2628219999999998E-3</v>
      </c>
      <c r="F152" s="52">
        <v>2.464164E-3</v>
      </c>
      <c r="G152" s="52">
        <v>2.464164E-3</v>
      </c>
      <c r="H152" s="52">
        <v>2.5440839999999998E-3</v>
      </c>
      <c r="I152" s="52">
        <v>4.0118719999999997E-3</v>
      </c>
      <c r="J152" s="52">
        <v>4.4291720000000003E-3</v>
      </c>
      <c r="K152" s="52">
        <v>2.519664E-3</v>
      </c>
      <c r="L152" s="52">
        <v>2.464164E-3</v>
      </c>
      <c r="M152" s="52">
        <v>3.8978569999999998E-3</v>
      </c>
      <c r="N152" s="52">
        <v>8.9140839999999992E-3</v>
      </c>
      <c r="O152" s="52">
        <v>2.7462595999999999E-2</v>
      </c>
    </row>
    <row r="153" spans="1:15" x14ac:dyDescent="0.35">
      <c r="A153" s="50">
        <v>45</v>
      </c>
      <c r="B153" s="51" t="s">
        <v>184</v>
      </c>
      <c r="C153" s="52">
        <v>0.93264902144000006</v>
      </c>
      <c r="D153" s="52">
        <v>0.83551700644000004</v>
      </c>
      <c r="E153" s="52">
        <v>0.86245743666999997</v>
      </c>
      <c r="F153" s="52">
        <v>0.84342745944000008</v>
      </c>
      <c r="G153" s="52">
        <v>0.84441122444000005</v>
      </c>
      <c r="H153" s="52">
        <v>0.82379647844000004</v>
      </c>
      <c r="I153" s="52">
        <v>0.84899401444000011</v>
      </c>
      <c r="J153" s="52">
        <v>0.85894872244000009</v>
      </c>
      <c r="K153" s="52">
        <v>0.87367834444000003</v>
      </c>
      <c r="L153" s="52">
        <v>0.89341120044000011</v>
      </c>
      <c r="M153" s="52">
        <v>0.92973557944000007</v>
      </c>
      <c r="N153" s="52">
        <v>1.03562320744</v>
      </c>
      <c r="O153" s="52">
        <v>1.0392858384400001</v>
      </c>
    </row>
    <row r="154" spans="1:15" ht="20" x14ac:dyDescent="0.35">
      <c r="A154" s="50">
        <v>46</v>
      </c>
      <c r="B154" s="108" t="s">
        <v>185</v>
      </c>
      <c r="C154" s="54">
        <v>0.93649145844000004</v>
      </c>
      <c r="D154" s="54">
        <v>2.74222744344</v>
      </c>
      <c r="E154" s="54">
        <v>0.86720853167</v>
      </c>
      <c r="F154" s="54">
        <v>0.84837989644</v>
      </c>
      <c r="G154" s="54">
        <v>0.84936366144000008</v>
      </c>
      <c r="H154" s="54">
        <v>0.82882883544000008</v>
      </c>
      <c r="I154" s="54">
        <v>0.85549415944000007</v>
      </c>
      <c r="J154" s="54">
        <v>0.86586616744000011</v>
      </c>
      <c r="K154" s="54">
        <v>0.87868628144000005</v>
      </c>
      <c r="L154" s="54">
        <v>0.89836363744000003</v>
      </c>
      <c r="M154" s="54">
        <v>1.01051186744</v>
      </c>
      <c r="N154" s="54">
        <v>1.0470255644400002</v>
      </c>
      <c r="O154" s="54">
        <v>1.06923670744</v>
      </c>
    </row>
    <row r="155" spans="1:15" x14ac:dyDescent="0.35">
      <c r="A155" s="50">
        <v>47</v>
      </c>
      <c r="B155" s="53" t="s">
        <v>186</v>
      </c>
      <c r="C155" s="54">
        <v>65.205410616709997</v>
      </c>
      <c r="D155" s="54">
        <v>73.727287435769995</v>
      </c>
      <c r="E155" s="54">
        <v>72.890611226910011</v>
      </c>
      <c r="F155" s="54">
        <v>73.968079737260013</v>
      </c>
      <c r="G155" s="54">
        <v>73.733492849249998</v>
      </c>
      <c r="H155" s="54">
        <v>76.240972182169997</v>
      </c>
      <c r="I155" s="54">
        <v>75.837740387940002</v>
      </c>
      <c r="J155" s="54">
        <v>76.465485535829998</v>
      </c>
      <c r="K155" s="54">
        <v>76.700821873820004</v>
      </c>
      <c r="L155" s="54">
        <v>76.630345551419992</v>
      </c>
      <c r="M155" s="54">
        <v>75.532000813560003</v>
      </c>
      <c r="N155" s="54">
        <v>75.617924743559996</v>
      </c>
      <c r="O155" s="54">
        <v>75.866044932560001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8704F-9F5A-4BFD-8DD7-D5DD011F1905}">
  <sheetPr>
    <tabColor rgb="FF00B0F0"/>
  </sheetPr>
  <dimension ref="A1:O121"/>
  <sheetViews>
    <sheetView showGridLines="0" zoomScale="70" zoomScaleNormal="70" workbookViewId="0">
      <pane xSplit="2" ySplit="3" topLeftCell="C4" activePane="bottomRight" state="frozen"/>
      <selection activeCell="AT7" sqref="AT7"/>
      <selection pane="topRight" activeCell="AT7" sqref="AT7"/>
      <selection pane="bottomLeft" activeCell="AT7" sqref="AT7"/>
      <selection pane="bottomRight" activeCell="O7" sqref="O7"/>
    </sheetView>
  </sheetViews>
  <sheetFormatPr defaultColWidth="8.81640625" defaultRowHeight="14.5" x14ac:dyDescent="0.35"/>
  <cols>
    <col min="1" max="1" width="3.81640625" style="3" bestFit="1" customWidth="1"/>
    <col min="2" max="2" width="41.26953125" style="3" customWidth="1"/>
    <col min="3" max="15" width="20.1796875" style="3" customWidth="1"/>
    <col min="16" max="16384" width="8.81640625" style="3"/>
  </cols>
  <sheetData>
    <row r="1" spans="1:15" x14ac:dyDescent="0.35">
      <c r="C1" s="43"/>
      <c r="D1" s="43"/>
      <c r="E1" s="43"/>
      <c r="F1" s="43"/>
      <c r="G1" s="43"/>
      <c r="H1" s="43"/>
      <c r="I1" s="43"/>
      <c r="J1" s="43"/>
      <c r="K1" s="43"/>
      <c r="L1" s="43"/>
      <c r="M1" s="43"/>
      <c r="N1" s="43"/>
      <c r="O1" s="43" t="s">
        <v>77</v>
      </c>
    </row>
    <row r="2" spans="1:15" x14ac:dyDescent="0.35">
      <c r="B2" s="124" t="s">
        <v>228</v>
      </c>
    </row>
    <row r="3" spans="1:15" x14ac:dyDescent="0.35">
      <c r="A3" s="105" t="s">
        <v>156</v>
      </c>
      <c r="B3" s="105" t="s">
        <v>157</v>
      </c>
      <c r="C3" s="106">
        <v>45504</v>
      </c>
      <c r="D3" s="106">
        <v>45535</v>
      </c>
      <c r="E3" s="106">
        <v>45565</v>
      </c>
      <c r="F3" s="106">
        <v>45596</v>
      </c>
      <c r="G3" s="106">
        <v>45626</v>
      </c>
      <c r="H3" s="106">
        <v>45657</v>
      </c>
      <c r="I3" s="106">
        <v>45688</v>
      </c>
      <c r="J3" s="106">
        <v>45716</v>
      </c>
      <c r="K3" s="106">
        <v>45747</v>
      </c>
      <c r="L3" s="106">
        <v>45777</v>
      </c>
      <c r="M3" s="106">
        <v>45808</v>
      </c>
      <c r="N3" s="106">
        <v>45838</v>
      </c>
      <c r="O3" s="106">
        <v>45869</v>
      </c>
    </row>
    <row r="4" spans="1:15" x14ac:dyDescent="0.35">
      <c r="A4" s="50">
        <v>1</v>
      </c>
      <c r="B4" s="51" t="s">
        <v>83</v>
      </c>
      <c r="C4" s="52">
        <v>0.70627214812000005</v>
      </c>
      <c r="D4" s="52">
        <v>0.87889025182000002</v>
      </c>
      <c r="E4" s="52">
        <v>5.3480798120600008</v>
      </c>
      <c r="F4" s="52">
        <v>2.5722806220600001</v>
      </c>
      <c r="G4" s="52">
        <v>16.19562703559</v>
      </c>
      <c r="H4" s="52">
        <v>16.19562703559</v>
      </c>
      <c r="I4" s="52">
        <v>9.9070471927400003</v>
      </c>
      <c r="J4" s="52">
        <v>22.045177002029998</v>
      </c>
      <c r="K4" s="52">
        <v>0.30831906949999999</v>
      </c>
      <c r="L4" s="52">
        <v>5.6522663839599998</v>
      </c>
      <c r="M4" s="52">
        <v>0.57735062442999996</v>
      </c>
      <c r="N4" s="52">
        <v>0.60394863291000001</v>
      </c>
      <c r="O4" s="52">
        <v>0.60394863291000001</v>
      </c>
    </row>
    <row r="5" spans="1:15" x14ac:dyDescent="0.35">
      <c r="A5" s="50">
        <v>2</v>
      </c>
      <c r="B5" s="51" t="s">
        <v>84</v>
      </c>
      <c r="C5" s="52">
        <v>972.08944535799992</v>
      </c>
      <c r="D5" s="52">
        <v>1988.522339893</v>
      </c>
      <c r="E5" s="52">
        <v>2378.3934053480002</v>
      </c>
      <c r="F5" s="52">
        <v>1033.8136433740001</v>
      </c>
      <c r="G5" s="52">
        <v>1146.0096276510001</v>
      </c>
      <c r="H5" s="52">
        <v>1426.715183221</v>
      </c>
      <c r="I5" s="52">
        <v>1388.683978882</v>
      </c>
      <c r="J5" s="52">
        <v>651.45685057799994</v>
      </c>
      <c r="K5" s="52">
        <v>742.90422344142007</v>
      </c>
      <c r="L5" s="52">
        <v>935.40289608617991</v>
      </c>
      <c r="M5" s="52">
        <v>1002.020819712</v>
      </c>
      <c r="N5" s="52">
        <v>1622.01199280079</v>
      </c>
      <c r="O5" s="52">
        <v>911.47089926800004</v>
      </c>
    </row>
    <row r="6" spans="1:15" x14ac:dyDescent="0.35">
      <c r="A6" s="50">
        <v>3</v>
      </c>
      <c r="B6" s="51" t="s">
        <v>85</v>
      </c>
      <c r="C6" s="52">
        <v>66354.720148955996</v>
      </c>
      <c r="D6" s="52">
        <v>64800.977818836</v>
      </c>
      <c r="E6" s="52">
        <v>63934.451584829003</v>
      </c>
      <c r="F6" s="52">
        <v>64049.798532418004</v>
      </c>
      <c r="G6" s="52">
        <v>63982.901614724004</v>
      </c>
      <c r="H6" s="52">
        <v>67322.514510517998</v>
      </c>
      <c r="I6" s="52">
        <v>66351.111098163994</v>
      </c>
      <c r="J6" s="52">
        <v>68118.394855579987</v>
      </c>
      <c r="K6" s="52">
        <v>68646.070293852608</v>
      </c>
      <c r="L6" s="52">
        <v>69676.8906372278</v>
      </c>
      <c r="M6" s="52">
        <v>71842.230690012002</v>
      </c>
      <c r="N6" s="52">
        <v>76634.847163702216</v>
      </c>
      <c r="O6" s="52">
        <v>78079.762265231999</v>
      </c>
    </row>
    <row r="7" spans="1:15" x14ac:dyDescent="0.35">
      <c r="A7" s="50">
        <v>4</v>
      </c>
      <c r="B7" s="51" t="s">
        <v>86</v>
      </c>
      <c r="C7" s="52">
        <v>0</v>
      </c>
      <c r="D7" s="52">
        <v>0</v>
      </c>
      <c r="E7" s="52">
        <v>0</v>
      </c>
      <c r="F7" s="52">
        <v>0</v>
      </c>
      <c r="G7" s="52">
        <v>0</v>
      </c>
      <c r="H7" s="52">
        <v>0</v>
      </c>
      <c r="I7" s="52">
        <v>0</v>
      </c>
      <c r="J7" s="52">
        <v>0</v>
      </c>
      <c r="K7" s="52">
        <v>0</v>
      </c>
      <c r="L7" s="52">
        <v>0</v>
      </c>
      <c r="M7" s="52">
        <v>0</v>
      </c>
      <c r="N7" s="52">
        <v>0</v>
      </c>
      <c r="O7" s="52">
        <v>0</v>
      </c>
    </row>
    <row r="8" spans="1:15" x14ac:dyDescent="0.35">
      <c r="A8" s="50">
        <v>5</v>
      </c>
      <c r="B8" s="51" t="s">
        <v>87</v>
      </c>
      <c r="C8" s="52">
        <v>7520.4898987619999</v>
      </c>
      <c r="D8" s="52">
        <v>7784.7363012690003</v>
      </c>
      <c r="E8" s="52">
        <v>8104.7668847630002</v>
      </c>
      <c r="F8" s="52">
        <v>12526.649663851</v>
      </c>
      <c r="G8" s="52">
        <v>13246.12387229</v>
      </c>
      <c r="H8" s="52">
        <v>12849.589684758001</v>
      </c>
      <c r="I8" s="52">
        <v>12966.808172458001</v>
      </c>
      <c r="J8" s="52">
        <v>12939.233482086</v>
      </c>
      <c r="K8" s="52">
        <v>12910.215690952</v>
      </c>
      <c r="L8" s="52">
        <v>12708.414855798001</v>
      </c>
      <c r="M8" s="52">
        <v>11643.394716524001</v>
      </c>
      <c r="N8" s="52">
        <v>8031.0384836269996</v>
      </c>
      <c r="O8" s="52">
        <v>5664.1141807309996</v>
      </c>
    </row>
    <row r="9" spans="1:15" x14ac:dyDescent="0.35">
      <c r="A9" s="50">
        <v>6</v>
      </c>
      <c r="B9" s="51" t="s">
        <v>88</v>
      </c>
      <c r="C9" s="52">
        <v>39969.684576747299</v>
      </c>
      <c r="D9" s="52">
        <v>42342.114878376895</v>
      </c>
      <c r="E9" s="52">
        <v>43513.910523284343</v>
      </c>
      <c r="F9" s="52">
        <v>40684.886166200537</v>
      </c>
      <c r="G9" s="52">
        <v>41410.952264851643</v>
      </c>
      <c r="H9" s="52">
        <v>41956.683275473079</v>
      </c>
      <c r="I9" s="52">
        <v>42771.599079937296</v>
      </c>
      <c r="J9" s="52">
        <v>42885.785074761217</v>
      </c>
      <c r="K9" s="52">
        <v>42976.041616291826</v>
      </c>
      <c r="L9" s="52">
        <v>43290.698984977564</v>
      </c>
      <c r="M9" s="52">
        <v>42946.760508716354</v>
      </c>
      <c r="N9" s="52">
        <v>41308.070592870987</v>
      </c>
      <c r="O9" s="52">
        <v>41478.624025409641</v>
      </c>
    </row>
    <row r="10" spans="1:15" x14ac:dyDescent="0.35">
      <c r="A10" s="50">
        <v>7</v>
      </c>
      <c r="B10" s="51" t="s">
        <v>89</v>
      </c>
      <c r="C10" s="52">
        <v>2473.8663104010002</v>
      </c>
      <c r="D10" s="52">
        <v>2455.4852832300003</v>
      </c>
      <c r="E10" s="52">
        <v>2514.5906484829998</v>
      </c>
      <c r="F10" s="52">
        <v>2707.0987318800003</v>
      </c>
      <c r="G10" s="52">
        <v>2489.6923112930003</v>
      </c>
      <c r="H10" s="52">
        <v>2526.0442588009996</v>
      </c>
      <c r="I10" s="52">
        <v>2586.8483588159997</v>
      </c>
      <c r="J10" s="52">
        <v>2197.2200079240001</v>
      </c>
      <c r="K10" s="52">
        <v>2172.2549035919997</v>
      </c>
      <c r="L10" s="52">
        <v>2312.7406520019999</v>
      </c>
      <c r="M10" s="52">
        <v>2490.3305880030002</v>
      </c>
      <c r="N10" s="52">
        <v>2286.5249362250001</v>
      </c>
      <c r="O10" s="52">
        <v>2309.5183746809998</v>
      </c>
    </row>
    <row r="11" spans="1:15" x14ac:dyDescent="0.35">
      <c r="A11" s="50">
        <v>8</v>
      </c>
      <c r="B11" s="51" t="s">
        <v>90</v>
      </c>
      <c r="C11" s="52">
        <v>12265.214215693</v>
      </c>
      <c r="D11" s="52">
        <v>11511.175572859</v>
      </c>
      <c r="E11" s="52">
        <v>11505.954454911</v>
      </c>
      <c r="F11" s="52">
        <v>11127.561564289001</v>
      </c>
      <c r="G11" s="52">
        <v>11116.924846063001</v>
      </c>
      <c r="H11" s="52">
        <v>11032.224220406</v>
      </c>
      <c r="I11" s="52">
        <v>11169.928139578</v>
      </c>
      <c r="J11" s="52">
        <v>11285.879186705</v>
      </c>
      <c r="K11" s="52">
        <v>11784.094838221999</v>
      </c>
      <c r="L11" s="52">
        <v>11667.341568033</v>
      </c>
      <c r="M11" s="52">
        <v>11822.654863919</v>
      </c>
      <c r="N11" s="52">
        <v>12468.566475292</v>
      </c>
      <c r="O11" s="52">
        <v>13932.822698761</v>
      </c>
    </row>
    <row r="12" spans="1:15" x14ac:dyDescent="0.35">
      <c r="A12" s="50">
        <v>9</v>
      </c>
      <c r="B12" s="51" t="s">
        <v>91</v>
      </c>
      <c r="C12" s="52">
        <v>2214.1147515560001</v>
      </c>
      <c r="D12" s="52">
        <v>2281.7907744250001</v>
      </c>
      <c r="E12" s="52">
        <v>2257.778420787</v>
      </c>
      <c r="F12" s="52">
        <v>1722.1847403450001</v>
      </c>
      <c r="G12" s="52">
        <v>1735.027933996</v>
      </c>
      <c r="H12" s="52">
        <v>1741.3646642179999</v>
      </c>
      <c r="I12" s="52">
        <v>1863.1808503320001</v>
      </c>
      <c r="J12" s="52">
        <v>1833.0535335090001</v>
      </c>
      <c r="K12" s="52">
        <v>1923.1955081200001</v>
      </c>
      <c r="L12" s="52">
        <v>1897.8988070429998</v>
      </c>
      <c r="M12" s="52">
        <v>1902.1061772119999</v>
      </c>
      <c r="N12" s="52">
        <v>1888.0073979379961</v>
      </c>
      <c r="O12" s="52">
        <v>2010.623339943</v>
      </c>
    </row>
    <row r="13" spans="1:15" x14ac:dyDescent="0.35">
      <c r="A13" s="50">
        <v>10</v>
      </c>
      <c r="B13" s="51" t="s">
        <v>92</v>
      </c>
      <c r="C13" s="52">
        <v>0</v>
      </c>
      <c r="D13" s="52">
        <v>0</v>
      </c>
      <c r="E13" s="52">
        <v>0</v>
      </c>
      <c r="F13" s="52">
        <v>0</v>
      </c>
      <c r="G13" s="52">
        <v>0</v>
      </c>
      <c r="H13" s="52">
        <v>0</v>
      </c>
      <c r="I13" s="52">
        <v>0</v>
      </c>
      <c r="J13" s="52">
        <v>0</v>
      </c>
      <c r="K13" s="52">
        <v>0</v>
      </c>
      <c r="L13" s="52">
        <v>0</v>
      </c>
      <c r="M13" s="52">
        <v>0</v>
      </c>
      <c r="N13" s="52">
        <v>0</v>
      </c>
      <c r="O13" s="52">
        <v>0</v>
      </c>
    </row>
    <row r="14" spans="1:15" x14ac:dyDescent="0.35">
      <c r="A14" s="50">
        <v>11</v>
      </c>
      <c r="B14" s="51" t="s">
        <v>93</v>
      </c>
      <c r="C14" s="52">
        <v>4718.8887431416797</v>
      </c>
      <c r="D14" s="52">
        <v>4668.631127913789</v>
      </c>
      <c r="E14" s="52">
        <v>4779.0077289147484</v>
      </c>
      <c r="F14" s="52">
        <v>4780.116771838334</v>
      </c>
      <c r="G14" s="52">
        <v>4620.8500724994174</v>
      </c>
      <c r="H14" s="52">
        <v>4455.6555793917378</v>
      </c>
      <c r="I14" s="52">
        <v>4418.3940679393991</v>
      </c>
      <c r="J14" s="52">
        <v>4275.4278364824204</v>
      </c>
      <c r="K14" s="52">
        <v>4278.8628489612047</v>
      </c>
      <c r="L14" s="52">
        <v>4443.0839299467652</v>
      </c>
      <c r="M14" s="52">
        <v>4557.3008598790657</v>
      </c>
      <c r="N14" s="52">
        <v>4373.9278103857478</v>
      </c>
      <c r="O14" s="52">
        <v>4480.1437788933472</v>
      </c>
    </row>
    <row r="15" spans="1:15" x14ac:dyDescent="0.35">
      <c r="A15" s="50">
        <v>12</v>
      </c>
      <c r="B15" s="51" t="s">
        <v>94</v>
      </c>
      <c r="C15" s="52">
        <v>25</v>
      </c>
      <c r="D15" s="52">
        <v>25</v>
      </c>
      <c r="E15" s="52">
        <v>25</v>
      </c>
      <c r="F15" s="52">
        <v>25</v>
      </c>
      <c r="G15" s="52">
        <v>25</v>
      </c>
      <c r="H15" s="52">
        <v>25</v>
      </c>
      <c r="I15" s="52">
        <v>25</v>
      </c>
      <c r="J15" s="52">
        <v>25</v>
      </c>
      <c r="K15" s="52">
        <v>25</v>
      </c>
      <c r="L15" s="52">
        <v>25</v>
      </c>
      <c r="M15" s="52">
        <v>25</v>
      </c>
      <c r="N15" s="52">
        <v>25</v>
      </c>
      <c r="O15" s="52">
        <v>25</v>
      </c>
    </row>
    <row r="16" spans="1:15" x14ac:dyDescent="0.35">
      <c r="A16" s="50">
        <v>13</v>
      </c>
      <c r="B16" s="51" t="s">
        <v>95</v>
      </c>
      <c r="C16" s="52">
        <v>219.14622349316801</v>
      </c>
      <c r="D16" s="52">
        <v>212.94543138391001</v>
      </c>
      <c r="E16" s="52">
        <v>202.34324286964701</v>
      </c>
      <c r="F16" s="52">
        <v>201.30249273358899</v>
      </c>
      <c r="G16" s="52">
        <v>194.410741671707</v>
      </c>
      <c r="H16" s="52">
        <v>183.74386744634202</v>
      </c>
      <c r="I16" s="52">
        <v>184.158803634706</v>
      </c>
      <c r="J16" s="52">
        <v>178.62394807011302</v>
      </c>
      <c r="K16" s="52">
        <v>168.076474862852</v>
      </c>
      <c r="L16" s="52">
        <v>168.55222157240101</v>
      </c>
      <c r="M16" s="52">
        <v>163.63556714603601</v>
      </c>
      <c r="N16" s="52">
        <v>153.99460359907002</v>
      </c>
      <c r="O16" s="52">
        <v>154.216324016681</v>
      </c>
    </row>
    <row r="17" spans="1:15" x14ac:dyDescent="0.35">
      <c r="A17" s="50">
        <v>14</v>
      </c>
      <c r="B17" s="51" t="s">
        <v>96</v>
      </c>
      <c r="C17" s="52">
        <v>0</v>
      </c>
      <c r="D17" s="52">
        <v>0</v>
      </c>
      <c r="E17" s="52">
        <v>0</v>
      </c>
      <c r="F17" s="52">
        <v>0</v>
      </c>
      <c r="G17" s="52">
        <v>0</v>
      </c>
      <c r="H17" s="52">
        <v>0</v>
      </c>
      <c r="I17" s="52">
        <v>0</v>
      </c>
      <c r="J17" s="52">
        <v>0</v>
      </c>
      <c r="K17" s="52">
        <v>0</v>
      </c>
      <c r="L17" s="52">
        <v>0</v>
      </c>
      <c r="M17" s="52">
        <v>0</v>
      </c>
      <c r="N17" s="52">
        <v>0</v>
      </c>
      <c r="O17" s="52">
        <v>0</v>
      </c>
    </row>
    <row r="18" spans="1:15" x14ac:dyDescent="0.35">
      <c r="A18" s="50">
        <v>15</v>
      </c>
      <c r="B18" s="51" t="s">
        <v>97</v>
      </c>
      <c r="C18" s="52">
        <v>0</v>
      </c>
      <c r="D18" s="52">
        <v>0</v>
      </c>
      <c r="E18" s="52">
        <v>0</v>
      </c>
      <c r="F18" s="52">
        <v>0</v>
      </c>
      <c r="G18" s="52">
        <v>0</v>
      </c>
      <c r="H18" s="52">
        <v>0</v>
      </c>
      <c r="I18" s="52">
        <v>0</v>
      </c>
      <c r="J18" s="52">
        <v>0</v>
      </c>
      <c r="K18" s="52">
        <v>0</v>
      </c>
      <c r="L18" s="52">
        <v>0</v>
      </c>
      <c r="M18" s="52">
        <v>0</v>
      </c>
      <c r="N18" s="52">
        <v>0</v>
      </c>
      <c r="O18" s="52">
        <v>0</v>
      </c>
    </row>
    <row r="19" spans="1:15" x14ac:dyDescent="0.35">
      <c r="A19" s="50">
        <v>16</v>
      </c>
      <c r="B19" s="51" t="s">
        <v>98</v>
      </c>
      <c r="C19" s="52">
        <v>0</v>
      </c>
      <c r="D19" s="52">
        <v>0</v>
      </c>
      <c r="E19" s="52">
        <v>0</v>
      </c>
      <c r="F19" s="52">
        <v>0</v>
      </c>
      <c r="G19" s="52">
        <v>0</v>
      </c>
      <c r="H19" s="52">
        <v>0</v>
      </c>
      <c r="I19" s="52">
        <v>0</v>
      </c>
      <c r="J19" s="52">
        <v>0</v>
      </c>
      <c r="K19" s="52">
        <v>0</v>
      </c>
      <c r="L19" s="52">
        <v>0</v>
      </c>
      <c r="M19" s="52">
        <v>0</v>
      </c>
      <c r="N19" s="52">
        <v>0</v>
      </c>
      <c r="O19" s="52">
        <v>0</v>
      </c>
    </row>
    <row r="20" spans="1:15" x14ac:dyDescent="0.35">
      <c r="A20" s="50">
        <v>17</v>
      </c>
      <c r="B20" s="51" t="s">
        <v>99</v>
      </c>
      <c r="C20" s="52">
        <v>0</v>
      </c>
      <c r="D20" s="52">
        <v>0</v>
      </c>
      <c r="E20" s="52">
        <v>0</v>
      </c>
      <c r="F20" s="52">
        <v>0</v>
      </c>
      <c r="G20" s="52">
        <v>0</v>
      </c>
      <c r="H20" s="52">
        <v>0</v>
      </c>
      <c r="I20" s="52">
        <v>0</v>
      </c>
      <c r="J20" s="52">
        <v>0</v>
      </c>
      <c r="K20" s="52">
        <v>0</v>
      </c>
      <c r="L20" s="52">
        <v>0</v>
      </c>
      <c r="M20" s="52">
        <v>0</v>
      </c>
      <c r="N20" s="52">
        <v>0</v>
      </c>
      <c r="O20" s="52">
        <v>0</v>
      </c>
    </row>
    <row r="21" spans="1:15" x14ac:dyDescent="0.35">
      <c r="A21" s="50">
        <v>18</v>
      </c>
      <c r="B21" s="51" t="s">
        <v>100</v>
      </c>
      <c r="C21" s="52">
        <v>0</v>
      </c>
      <c r="D21" s="52">
        <v>0</v>
      </c>
      <c r="E21" s="52">
        <v>0</v>
      </c>
      <c r="F21" s="52">
        <v>0</v>
      </c>
      <c r="G21" s="52">
        <v>0</v>
      </c>
      <c r="H21" s="52">
        <v>0</v>
      </c>
      <c r="I21" s="52">
        <v>0</v>
      </c>
      <c r="J21" s="52">
        <v>0</v>
      </c>
      <c r="K21" s="52">
        <v>0</v>
      </c>
      <c r="L21" s="52">
        <v>0</v>
      </c>
      <c r="M21" s="52">
        <v>0</v>
      </c>
      <c r="N21" s="52">
        <v>0</v>
      </c>
      <c r="O21" s="52">
        <v>0</v>
      </c>
    </row>
    <row r="22" spans="1:15" x14ac:dyDescent="0.35">
      <c r="A22" s="50">
        <v>19</v>
      </c>
      <c r="B22" s="51" t="s">
        <v>101</v>
      </c>
      <c r="C22" s="52">
        <v>0</v>
      </c>
      <c r="D22" s="52">
        <v>0</v>
      </c>
      <c r="E22" s="52">
        <v>0</v>
      </c>
      <c r="F22" s="52">
        <v>0</v>
      </c>
      <c r="G22" s="52">
        <v>0</v>
      </c>
      <c r="H22" s="52">
        <v>0</v>
      </c>
      <c r="I22" s="52">
        <v>0</v>
      </c>
      <c r="J22" s="52">
        <v>0</v>
      </c>
      <c r="K22" s="52">
        <v>0</v>
      </c>
      <c r="L22" s="52">
        <v>0</v>
      </c>
      <c r="M22" s="52">
        <v>0</v>
      </c>
      <c r="N22" s="52">
        <v>0</v>
      </c>
      <c r="O22" s="52">
        <v>0</v>
      </c>
    </row>
    <row r="23" spans="1:15" x14ac:dyDescent="0.35">
      <c r="A23" s="50">
        <v>20</v>
      </c>
      <c r="B23" s="51" t="s">
        <v>102</v>
      </c>
      <c r="C23" s="52">
        <v>0</v>
      </c>
      <c r="D23" s="52">
        <v>0</v>
      </c>
      <c r="E23" s="52">
        <v>0</v>
      </c>
      <c r="F23" s="52">
        <v>0</v>
      </c>
      <c r="G23" s="52">
        <v>0</v>
      </c>
      <c r="H23" s="52">
        <v>0</v>
      </c>
      <c r="I23" s="52">
        <v>0</v>
      </c>
      <c r="J23" s="52">
        <v>0</v>
      </c>
      <c r="K23" s="52">
        <v>0</v>
      </c>
      <c r="L23" s="52">
        <v>0</v>
      </c>
      <c r="M23" s="52">
        <v>0</v>
      </c>
      <c r="N23" s="52">
        <v>0</v>
      </c>
      <c r="O23" s="52">
        <v>0</v>
      </c>
    </row>
    <row r="24" spans="1:15" x14ac:dyDescent="0.35">
      <c r="A24" s="50">
        <v>21</v>
      </c>
      <c r="B24" s="51" t="s">
        <v>103</v>
      </c>
      <c r="C24" s="52">
        <v>22.173170805119998</v>
      </c>
      <c r="D24" s="52">
        <v>22.141058544080003</v>
      </c>
      <c r="E24" s="52">
        <v>22.108946283080002</v>
      </c>
      <c r="F24" s="52">
        <v>22.076834022029999</v>
      </c>
      <c r="G24" s="52">
        <v>22.044721761169999</v>
      </c>
      <c r="H24" s="52">
        <v>22.044721761169999</v>
      </c>
      <c r="I24" s="52">
        <v>21.980497239169999</v>
      </c>
      <c r="J24" s="52">
        <v>21.948384978169997</v>
      </c>
      <c r="K24" s="52">
        <v>21.920416234680001</v>
      </c>
      <c r="L24" s="52">
        <v>21.884160456169997</v>
      </c>
      <c r="M24" s="52">
        <v>21.852048195169999</v>
      </c>
      <c r="N24" s="52">
        <v>21.819935934169997</v>
      </c>
      <c r="O24" s="52">
        <v>21.819935934169997</v>
      </c>
    </row>
    <row r="25" spans="1:15" x14ac:dyDescent="0.35">
      <c r="A25" s="50">
        <v>22</v>
      </c>
      <c r="B25" s="53" t="s">
        <v>104</v>
      </c>
      <c r="C25" s="55">
        <v>136756.09375706143</v>
      </c>
      <c r="D25" s="55">
        <v>138094.39947698254</v>
      </c>
      <c r="E25" s="55">
        <v>139243.65392028485</v>
      </c>
      <c r="F25" s="55">
        <v>138883.06142157351</v>
      </c>
      <c r="G25" s="55">
        <v>140006.13363383655</v>
      </c>
      <c r="H25" s="55">
        <v>143557.77559302995</v>
      </c>
      <c r="I25" s="55">
        <v>143757.60009417325</v>
      </c>
      <c r="J25" s="55">
        <v>144434.068337676</v>
      </c>
      <c r="K25" s="55">
        <v>145648.94513360001</v>
      </c>
      <c r="L25" s="55">
        <v>147153.56097952684</v>
      </c>
      <c r="M25" s="55">
        <v>148417.86418994304</v>
      </c>
      <c r="N25" s="55">
        <v>148814.41334100786</v>
      </c>
      <c r="O25" s="55">
        <v>149068.71977150277</v>
      </c>
    </row>
    <row r="26" spans="1:15" x14ac:dyDescent="0.35">
      <c r="A26" s="50">
        <v>23</v>
      </c>
      <c r="B26" s="51" t="s">
        <v>159</v>
      </c>
      <c r="C26" s="52">
        <v>1266.511951956463</v>
      </c>
      <c r="D26" s="52">
        <v>993.958540355526</v>
      </c>
      <c r="E26" s="52">
        <v>1200.604677918519</v>
      </c>
      <c r="F26" s="52">
        <v>1572.0164371397623</v>
      </c>
      <c r="G26" s="52">
        <v>1218.8210730630904</v>
      </c>
      <c r="H26" s="52">
        <v>1219.1728558306299</v>
      </c>
      <c r="I26" s="52">
        <v>1517.8606053855892</v>
      </c>
      <c r="J26" s="52">
        <v>1255.6011389464313</v>
      </c>
      <c r="K26" s="52">
        <v>893.80562069364919</v>
      </c>
      <c r="L26" s="52">
        <v>1513.8764261139686</v>
      </c>
      <c r="M26" s="52">
        <v>1094.2697972678186</v>
      </c>
      <c r="N26" s="52">
        <v>1459.7301884704805</v>
      </c>
      <c r="O26" s="52">
        <v>1048.3417760708505</v>
      </c>
    </row>
    <row r="27" spans="1:15" x14ac:dyDescent="0.35">
      <c r="A27" s="50">
        <v>24</v>
      </c>
      <c r="B27" s="51" t="s">
        <v>165</v>
      </c>
      <c r="C27" s="52">
        <v>3.8451538E-2</v>
      </c>
      <c r="D27" s="52">
        <v>8.2564088999999993E-2</v>
      </c>
      <c r="E27" s="52">
        <v>1.7282000000000002E-5</v>
      </c>
      <c r="F27" s="52">
        <v>1.7282000000000002E-5</v>
      </c>
      <c r="G27" s="52">
        <v>1.7282000000000002E-5</v>
      </c>
      <c r="H27" s="52">
        <v>0</v>
      </c>
      <c r="I27" s="52">
        <v>0</v>
      </c>
      <c r="J27" s="52">
        <v>0</v>
      </c>
      <c r="K27" s="52">
        <v>0</v>
      </c>
      <c r="L27" s="52">
        <v>0</v>
      </c>
      <c r="M27" s="52">
        <v>0</v>
      </c>
      <c r="N27" s="52">
        <v>0</v>
      </c>
      <c r="O27" s="52">
        <v>0</v>
      </c>
    </row>
    <row r="28" spans="1:15" x14ac:dyDescent="0.35">
      <c r="A28" s="50">
        <v>25</v>
      </c>
      <c r="B28" s="51" t="s">
        <v>166</v>
      </c>
      <c r="C28" s="52">
        <v>285.94342814801576</v>
      </c>
      <c r="D28" s="52">
        <v>34.049196767137282</v>
      </c>
      <c r="E28" s="52">
        <v>42.843102272131276</v>
      </c>
      <c r="F28" s="52">
        <v>84.335706643085942</v>
      </c>
      <c r="G28" s="52">
        <v>157.612065738138</v>
      </c>
      <c r="H28" s="52">
        <v>108.30140501513799</v>
      </c>
      <c r="I28" s="52">
        <v>98.366088978087987</v>
      </c>
      <c r="J28" s="52">
        <v>88.263015782137984</v>
      </c>
      <c r="K28" s="52">
        <v>84.903740678792545</v>
      </c>
      <c r="L28" s="52">
        <v>288.86295865313798</v>
      </c>
      <c r="M28" s="52">
        <v>131.460307722138</v>
      </c>
      <c r="N28" s="52">
        <v>26.11861161913799</v>
      </c>
      <c r="O28" s="52">
        <v>42.568620815137983</v>
      </c>
    </row>
    <row r="29" spans="1:15" x14ac:dyDescent="0.35">
      <c r="A29" s="50">
        <v>26</v>
      </c>
      <c r="B29" s="51" t="s">
        <v>167</v>
      </c>
      <c r="C29" s="52">
        <v>1260.4764605338385</v>
      </c>
      <c r="D29" s="52">
        <v>1258.3003454296875</v>
      </c>
      <c r="E29" s="52">
        <v>1222.2557417162648</v>
      </c>
      <c r="F29" s="52">
        <v>1234.1765051378652</v>
      </c>
      <c r="G29" s="52">
        <v>1220.6126711511447</v>
      </c>
      <c r="H29" s="52">
        <v>1182.0352579189678</v>
      </c>
      <c r="I29" s="52">
        <v>1288.8017573183897</v>
      </c>
      <c r="J29" s="52">
        <v>1213.2475831113793</v>
      </c>
      <c r="K29" s="52">
        <v>1316.8134216169658</v>
      </c>
      <c r="L29" s="52">
        <v>1319.3868802679397</v>
      </c>
      <c r="M29" s="52">
        <v>1325.6799518547837</v>
      </c>
      <c r="N29" s="52">
        <v>1342.348358587727</v>
      </c>
      <c r="O29" s="52">
        <v>1397.1505357280939</v>
      </c>
    </row>
    <row r="30" spans="1:15" x14ac:dyDescent="0.35">
      <c r="A30" s="50">
        <v>27</v>
      </c>
      <c r="B30" s="51" t="s">
        <v>168</v>
      </c>
      <c r="C30" s="52">
        <v>99.501213477869996</v>
      </c>
      <c r="D30" s="52">
        <v>45.251268004140002</v>
      </c>
      <c r="E30" s="52">
        <v>59.942220367452272</v>
      </c>
      <c r="F30" s="52">
        <v>36.066896381342268</v>
      </c>
      <c r="G30" s="52">
        <v>61.477917399492277</v>
      </c>
      <c r="H30" s="52">
        <v>36.65041888299227</v>
      </c>
      <c r="I30" s="52">
        <v>144.47947818702227</v>
      </c>
      <c r="J30" s="52">
        <v>57.987557028589244</v>
      </c>
      <c r="K30" s="52">
        <v>32.758839764961309</v>
      </c>
      <c r="L30" s="52">
        <v>36.56177242774131</v>
      </c>
      <c r="M30" s="52">
        <v>94.146993191931287</v>
      </c>
      <c r="N30" s="52">
        <v>50.776232302300002</v>
      </c>
      <c r="O30" s="52">
        <v>43.889471916703336</v>
      </c>
    </row>
    <row r="31" spans="1:15" x14ac:dyDescent="0.35">
      <c r="A31" s="50">
        <v>28</v>
      </c>
      <c r="B31" s="53" t="s">
        <v>169</v>
      </c>
      <c r="C31" s="55">
        <v>2912.4715056541863</v>
      </c>
      <c r="D31" s="55">
        <v>2331.6419146454905</v>
      </c>
      <c r="E31" s="55">
        <v>2525.6457595563675</v>
      </c>
      <c r="F31" s="55">
        <v>2926.5955625840552</v>
      </c>
      <c r="G31" s="55">
        <v>2658.5237446338647</v>
      </c>
      <c r="H31" s="55">
        <v>2546.1599376477275</v>
      </c>
      <c r="I31" s="55">
        <v>3049.5079298690889</v>
      </c>
      <c r="J31" s="55">
        <v>2615.0992948685375</v>
      </c>
      <c r="K31" s="55">
        <v>2328.281622754369</v>
      </c>
      <c r="L31" s="55">
        <v>3158.6880374627881</v>
      </c>
      <c r="M31" s="55">
        <v>2645.5570500366721</v>
      </c>
      <c r="N31" s="55">
        <v>2878.973390979646</v>
      </c>
      <c r="O31" s="55">
        <v>2531.9504045307858</v>
      </c>
    </row>
    <row r="32" spans="1:15" x14ac:dyDescent="0.35">
      <c r="A32" s="50">
        <v>29</v>
      </c>
      <c r="B32" s="53" t="s">
        <v>177</v>
      </c>
      <c r="C32" s="55">
        <v>139668.56526271559</v>
      </c>
      <c r="D32" s="55">
        <v>140426.04139162804</v>
      </c>
      <c r="E32" s="55">
        <v>141769.29967984126</v>
      </c>
      <c r="F32" s="55">
        <v>141809.65698415757</v>
      </c>
      <c r="G32" s="55">
        <v>142664.65737847044</v>
      </c>
      <c r="H32" s="55">
        <v>146103.9355306777</v>
      </c>
      <c r="I32" s="55">
        <v>146807.10802404245</v>
      </c>
      <c r="J32" s="55">
        <v>147049.16763254453</v>
      </c>
      <c r="K32" s="55">
        <v>147977.22675635442</v>
      </c>
      <c r="L32" s="55">
        <v>150312.24901698969</v>
      </c>
      <c r="M32" s="55">
        <v>151063.42123997977</v>
      </c>
      <c r="N32" s="55">
        <v>151693.3867319875</v>
      </c>
      <c r="O32" s="55">
        <v>151600.67017603351</v>
      </c>
    </row>
    <row r="33" spans="1:15" x14ac:dyDescent="0.35">
      <c r="A33" s="50">
        <v>30</v>
      </c>
      <c r="B33" s="51" t="s">
        <v>178</v>
      </c>
      <c r="C33" s="52">
        <v>94.289647666860489</v>
      </c>
      <c r="D33" s="52">
        <v>97.472435407870492</v>
      </c>
      <c r="E33" s="52">
        <v>126.2225972618932</v>
      </c>
      <c r="F33" s="52">
        <v>90.153152778906843</v>
      </c>
      <c r="G33" s="52">
        <v>99.201243095136775</v>
      </c>
      <c r="H33" s="52">
        <v>83.125931565822285</v>
      </c>
      <c r="I33" s="52">
        <v>107.66137341131311</v>
      </c>
      <c r="J33" s="52">
        <v>100.94101335820721</v>
      </c>
      <c r="K33" s="52">
        <v>90.124297632276324</v>
      </c>
      <c r="L33" s="52">
        <v>271.74740106116553</v>
      </c>
      <c r="M33" s="52">
        <v>126.75721624190975</v>
      </c>
      <c r="N33" s="52">
        <v>121.99532523085044</v>
      </c>
      <c r="O33" s="52">
        <v>121.22468530080089</v>
      </c>
    </row>
    <row r="34" spans="1:15" x14ac:dyDescent="0.35">
      <c r="A34" s="50">
        <v>31</v>
      </c>
      <c r="B34" s="51" t="s">
        <v>179</v>
      </c>
      <c r="C34" s="52">
        <v>-10.305032670999999</v>
      </c>
      <c r="D34" s="52">
        <v>4.9989644689999997</v>
      </c>
      <c r="E34" s="52">
        <v>4.9482238930899998</v>
      </c>
      <c r="F34" s="52">
        <v>6.5462979000000004E-2</v>
      </c>
      <c r="G34" s="52">
        <v>1.608764759</v>
      </c>
      <c r="H34" s="52">
        <v>0</v>
      </c>
      <c r="I34" s="52">
        <v>4.5843079189999996</v>
      </c>
      <c r="J34" s="52">
        <v>0</v>
      </c>
      <c r="K34" s="52">
        <v>0</v>
      </c>
      <c r="L34" s="52">
        <v>0</v>
      </c>
      <c r="M34" s="52">
        <v>0</v>
      </c>
      <c r="N34" s="52">
        <v>0</v>
      </c>
      <c r="O34" s="52">
        <v>0</v>
      </c>
    </row>
    <row r="35" spans="1:15" x14ac:dyDescent="0.35">
      <c r="A35" s="50">
        <v>32</v>
      </c>
      <c r="B35" s="51" t="s">
        <v>180</v>
      </c>
      <c r="C35" s="52">
        <v>394.49169447588446</v>
      </c>
      <c r="D35" s="52">
        <v>226.06142045688</v>
      </c>
      <c r="E35" s="52">
        <v>137.00140596188447</v>
      </c>
      <c r="F35" s="52">
        <v>122.62505972788446</v>
      </c>
      <c r="G35" s="52">
        <v>314.32025227988447</v>
      </c>
      <c r="H35" s="52">
        <v>266.41446571188447</v>
      </c>
      <c r="I35" s="52">
        <v>239.66061912388446</v>
      </c>
      <c r="J35" s="52">
        <v>205.19843198988451</v>
      </c>
      <c r="K35" s="52">
        <v>116.25003314188446</v>
      </c>
      <c r="L35" s="52">
        <v>320.23767099888448</v>
      </c>
      <c r="M35" s="52">
        <v>267.42800330188447</v>
      </c>
      <c r="N35" s="52">
        <v>71.546032404884457</v>
      </c>
      <c r="O35" s="52">
        <v>127.31292849888446</v>
      </c>
    </row>
    <row r="36" spans="1:15" x14ac:dyDescent="0.35">
      <c r="A36" s="50">
        <v>33</v>
      </c>
      <c r="B36" s="51" t="s">
        <v>182</v>
      </c>
      <c r="C36" s="52">
        <v>1.9319107659999999</v>
      </c>
      <c r="D36" s="52">
        <v>1.769468891</v>
      </c>
      <c r="E36" s="52">
        <v>2.5266958229999998</v>
      </c>
      <c r="F36" s="52">
        <v>2.31641071</v>
      </c>
      <c r="G36" s="52">
        <v>2.8185254940000002</v>
      </c>
      <c r="H36" s="52">
        <v>2.6799688599999998</v>
      </c>
      <c r="I36" s="52">
        <v>2.427412226</v>
      </c>
      <c r="J36" s="52">
        <v>2.2452642969999999</v>
      </c>
      <c r="K36" s="52">
        <v>2.0577625027200002</v>
      </c>
      <c r="L36" s="52">
        <v>1.1399999999999999</v>
      </c>
      <c r="M36" s="52">
        <v>1.0973924799999999</v>
      </c>
      <c r="N36" s="52">
        <v>1.026</v>
      </c>
      <c r="O36" s="52">
        <v>1.026</v>
      </c>
    </row>
    <row r="37" spans="1:15" x14ac:dyDescent="0.35">
      <c r="A37" s="50">
        <v>34</v>
      </c>
      <c r="B37" s="51" t="s">
        <v>183</v>
      </c>
      <c r="C37" s="52">
        <v>45.279676640868907</v>
      </c>
      <c r="D37" s="52">
        <v>43.387654795908539</v>
      </c>
      <c r="E37" s="52">
        <v>46.399714999907346</v>
      </c>
      <c r="F37" s="52">
        <v>44.68083761542529</v>
      </c>
      <c r="G37" s="52">
        <v>47.810539395131883</v>
      </c>
      <c r="H37" s="52">
        <v>45.182426398281372</v>
      </c>
      <c r="I37" s="52">
        <v>54.767088198602288</v>
      </c>
      <c r="J37" s="52">
        <v>58.210030220760061</v>
      </c>
      <c r="K37" s="52">
        <v>63.342761251577478</v>
      </c>
      <c r="L37" s="52">
        <v>59.671368573309294</v>
      </c>
      <c r="M37" s="52">
        <v>55.476450910256425</v>
      </c>
      <c r="N37" s="52">
        <v>62.113356313881326</v>
      </c>
      <c r="O37" s="52">
        <v>43.233893433260526</v>
      </c>
    </row>
    <row r="38" spans="1:15" x14ac:dyDescent="0.35">
      <c r="A38" s="50">
        <v>35</v>
      </c>
      <c r="B38" s="51" t="s">
        <v>184</v>
      </c>
      <c r="C38" s="52">
        <v>412.83158232732632</v>
      </c>
      <c r="D38" s="52">
        <v>298.92875599606629</v>
      </c>
      <c r="E38" s="52">
        <v>494.51629237730992</v>
      </c>
      <c r="F38" s="52">
        <v>356.54796067092116</v>
      </c>
      <c r="G38" s="52">
        <v>291.24702759295502</v>
      </c>
      <c r="H38" s="52">
        <v>507.51320877382591</v>
      </c>
      <c r="I38" s="52">
        <v>475.63990563299319</v>
      </c>
      <c r="J38" s="52">
        <v>388.06662876631708</v>
      </c>
      <c r="K38" s="52">
        <v>326.61328710915717</v>
      </c>
      <c r="L38" s="52">
        <v>676.06501071467449</v>
      </c>
      <c r="M38" s="52">
        <v>416.54137154486182</v>
      </c>
      <c r="N38" s="52">
        <v>507.70631714772583</v>
      </c>
      <c r="O38" s="52">
        <v>627.46536051332635</v>
      </c>
    </row>
    <row r="39" spans="1:15" x14ac:dyDescent="0.35">
      <c r="A39" s="50">
        <v>36</v>
      </c>
      <c r="B39" s="53" t="s">
        <v>229</v>
      </c>
      <c r="C39" s="55">
        <v>938.51947920593989</v>
      </c>
      <c r="D39" s="55">
        <v>672.61870001672537</v>
      </c>
      <c r="E39" s="55">
        <v>811.61493031708471</v>
      </c>
      <c r="F39" s="55">
        <v>616.38888448213754</v>
      </c>
      <c r="G39" s="55">
        <v>757.00635261610819</v>
      </c>
      <c r="H39" s="55">
        <v>904.91600130981351</v>
      </c>
      <c r="I39" s="55">
        <v>884.74070651179375</v>
      </c>
      <c r="J39" s="55">
        <v>754.66136863216798</v>
      </c>
      <c r="K39" s="55">
        <v>598.38814163761549</v>
      </c>
      <c r="L39" s="55">
        <v>1328.8614513480338</v>
      </c>
      <c r="M39" s="55">
        <v>867.30043447891251</v>
      </c>
      <c r="N39" s="55">
        <v>764.38703109734172</v>
      </c>
      <c r="O39" s="55">
        <v>920.26286774627238</v>
      </c>
    </row>
    <row r="40" spans="1:15" x14ac:dyDescent="0.35">
      <c r="A40" s="50">
        <v>37</v>
      </c>
      <c r="B40" s="53" t="s">
        <v>186</v>
      </c>
      <c r="C40" s="55">
        <v>138730.04578350962</v>
      </c>
      <c r="D40" s="55">
        <v>139753.42269161125</v>
      </c>
      <c r="E40" s="55">
        <v>140957.68474952417</v>
      </c>
      <c r="F40" s="55">
        <v>141193.26809967545</v>
      </c>
      <c r="G40" s="55">
        <v>141907.65102585431</v>
      </c>
      <c r="H40" s="55">
        <v>145199.01952936786</v>
      </c>
      <c r="I40" s="55">
        <v>145922.36731753068</v>
      </c>
      <c r="J40" s="55">
        <v>146294.50626391236</v>
      </c>
      <c r="K40" s="55">
        <v>147378.83861471678</v>
      </c>
      <c r="L40" s="55">
        <v>148983.38756564155</v>
      </c>
      <c r="M40" s="55">
        <v>150196.12080550077</v>
      </c>
      <c r="N40" s="55">
        <v>150928.99970089013</v>
      </c>
      <c r="O40" s="55">
        <v>150680.40730828725</v>
      </c>
    </row>
    <row r="41" spans="1:15" x14ac:dyDescent="0.35">
      <c r="B41" s="42"/>
    </row>
    <row r="42" spans="1:15" x14ac:dyDescent="0.35">
      <c r="C42" s="43"/>
      <c r="D42" s="43"/>
      <c r="E42" s="43"/>
      <c r="F42" s="43"/>
      <c r="G42" s="43"/>
      <c r="H42" s="43"/>
      <c r="I42" s="43"/>
      <c r="J42" s="43"/>
      <c r="K42" s="43"/>
      <c r="L42" s="43"/>
      <c r="M42" s="43"/>
      <c r="N42" s="43"/>
      <c r="O42" s="43" t="s">
        <v>77</v>
      </c>
    </row>
    <row r="43" spans="1:15" x14ac:dyDescent="0.35">
      <c r="B43" s="124" t="s">
        <v>230</v>
      </c>
    </row>
    <row r="44" spans="1:15" x14ac:dyDescent="0.35">
      <c r="A44" s="105" t="s">
        <v>156</v>
      </c>
      <c r="B44" s="105" t="s">
        <v>157</v>
      </c>
      <c r="C44" s="106">
        <v>45504</v>
      </c>
      <c r="D44" s="106">
        <v>45535</v>
      </c>
      <c r="E44" s="106">
        <v>45565</v>
      </c>
      <c r="F44" s="106">
        <v>45596</v>
      </c>
      <c r="G44" s="106">
        <v>45626</v>
      </c>
      <c r="H44" s="106">
        <v>45657</v>
      </c>
      <c r="I44" s="106">
        <v>45688</v>
      </c>
      <c r="J44" s="106">
        <v>45716</v>
      </c>
      <c r="K44" s="106">
        <v>45747</v>
      </c>
      <c r="L44" s="106">
        <v>45777</v>
      </c>
      <c r="M44" s="106">
        <v>45808</v>
      </c>
      <c r="N44" s="106">
        <v>45838</v>
      </c>
      <c r="O44" s="106">
        <v>45869</v>
      </c>
    </row>
    <row r="45" spans="1:15" x14ac:dyDescent="0.35">
      <c r="A45" s="50">
        <v>1</v>
      </c>
      <c r="B45" s="51" t="s">
        <v>83</v>
      </c>
      <c r="C45" s="52">
        <v>0.70627214812000005</v>
      </c>
      <c r="D45" s="52">
        <v>0.87889025182000002</v>
      </c>
      <c r="E45" s="52">
        <v>5.3480798120600008</v>
      </c>
      <c r="F45" s="52">
        <v>2.5722806220600001</v>
      </c>
      <c r="G45" s="52">
        <v>16.19562703559</v>
      </c>
      <c r="H45" s="52">
        <v>16.19562703559</v>
      </c>
      <c r="I45" s="52">
        <v>9.9070471927400003</v>
      </c>
      <c r="J45" s="52">
        <v>22.045177002029998</v>
      </c>
      <c r="K45" s="52">
        <v>0.30831906949999999</v>
      </c>
      <c r="L45" s="52">
        <v>5.6522663839599998</v>
      </c>
      <c r="M45" s="52">
        <v>0.57735062442999996</v>
      </c>
      <c r="N45" s="52">
        <v>0.60394863291000001</v>
      </c>
      <c r="O45" s="52">
        <v>0.60394863291000001</v>
      </c>
    </row>
    <row r="46" spans="1:15" x14ac:dyDescent="0.35">
      <c r="A46" s="50">
        <v>2</v>
      </c>
      <c r="B46" s="51" t="s">
        <v>84</v>
      </c>
      <c r="C46" s="52">
        <v>930.53944535799997</v>
      </c>
      <c r="D46" s="52">
        <v>1968.522339893</v>
      </c>
      <c r="E46" s="52">
        <v>2362.3934053480002</v>
      </c>
      <c r="F46" s="52">
        <v>1022.813643374</v>
      </c>
      <c r="G46" s="52">
        <v>1138.5096276510001</v>
      </c>
      <c r="H46" s="52">
        <v>1409.715183221</v>
      </c>
      <c r="I46" s="52">
        <v>1374.683978882</v>
      </c>
      <c r="J46" s="52">
        <v>646.45685057799994</v>
      </c>
      <c r="K46" s="52">
        <v>712.90422344142007</v>
      </c>
      <c r="L46" s="52">
        <v>919.90289608617991</v>
      </c>
      <c r="M46" s="52">
        <v>995.02081971200005</v>
      </c>
      <c r="N46" s="52">
        <v>1616.01199280079</v>
      </c>
      <c r="O46" s="52">
        <v>903.97089926800004</v>
      </c>
    </row>
    <row r="47" spans="1:15" x14ac:dyDescent="0.35">
      <c r="A47" s="50">
        <v>3</v>
      </c>
      <c r="B47" s="51" t="s">
        <v>85</v>
      </c>
      <c r="C47" s="52">
        <v>65357.108148956002</v>
      </c>
      <c r="D47" s="52">
        <v>63788.365818835999</v>
      </c>
      <c r="E47" s="52">
        <v>62916.839584829002</v>
      </c>
      <c r="F47" s="52">
        <v>63014.186532418003</v>
      </c>
      <c r="G47" s="52">
        <v>62943.289614724003</v>
      </c>
      <c r="H47" s="52">
        <v>66078.402510518004</v>
      </c>
      <c r="I47" s="52">
        <v>65083.999098164</v>
      </c>
      <c r="J47" s="52">
        <v>66876.032855579993</v>
      </c>
      <c r="K47" s="52">
        <v>67444.608293852609</v>
      </c>
      <c r="L47" s="52">
        <v>68450.4286372278</v>
      </c>
      <c r="M47" s="52">
        <v>70596.268690012002</v>
      </c>
      <c r="N47" s="52">
        <v>75365.99716370221</v>
      </c>
      <c r="O47" s="52">
        <v>76817.412265231993</v>
      </c>
    </row>
    <row r="48" spans="1:15" x14ac:dyDescent="0.35">
      <c r="A48" s="50">
        <v>4</v>
      </c>
      <c r="B48" s="51" t="s">
        <v>86</v>
      </c>
      <c r="C48" s="52">
        <v>0</v>
      </c>
      <c r="D48" s="52">
        <v>0</v>
      </c>
      <c r="E48" s="52">
        <v>0</v>
      </c>
      <c r="F48" s="52">
        <v>0</v>
      </c>
      <c r="G48" s="52">
        <v>0</v>
      </c>
      <c r="H48" s="52">
        <v>0</v>
      </c>
      <c r="I48" s="52">
        <v>0</v>
      </c>
      <c r="J48" s="52">
        <v>0</v>
      </c>
      <c r="K48" s="52">
        <v>0</v>
      </c>
      <c r="L48" s="52">
        <v>0</v>
      </c>
      <c r="M48" s="52">
        <v>0</v>
      </c>
      <c r="N48" s="52">
        <v>0</v>
      </c>
      <c r="O48" s="52">
        <v>0</v>
      </c>
    </row>
    <row r="49" spans="1:15" x14ac:dyDescent="0.35">
      <c r="A49" s="50">
        <v>5</v>
      </c>
      <c r="B49" s="51" t="s">
        <v>87</v>
      </c>
      <c r="C49" s="52">
        <v>7520.4898987619999</v>
      </c>
      <c r="D49" s="52">
        <v>7784.7363012690003</v>
      </c>
      <c r="E49" s="52">
        <v>8104.7668847630002</v>
      </c>
      <c r="F49" s="52">
        <v>12526.649663851</v>
      </c>
      <c r="G49" s="52">
        <v>13246.12387229</v>
      </c>
      <c r="H49" s="52">
        <v>12849.589684758001</v>
      </c>
      <c r="I49" s="52">
        <v>12966.808172458001</v>
      </c>
      <c r="J49" s="52">
        <v>12939.233482086</v>
      </c>
      <c r="K49" s="52">
        <v>12910.215690952</v>
      </c>
      <c r="L49" s="52">
        <v>12708.414855798001</v>
      </c>
      <c r="M49" s="52">
        <v>11643.394716524001</v>
      </c>
      <c r="N49" s="52">
        <v>8031.0384836269996</v>
      </c>
      <c r="O49" s="52">
        <v>5664.1141807309996</v>
      </c>
    </row>
    <row r="50" spans="1:15" x14ac:dyDescent="0.35">
      <c r="A50" s="50">
        <v>6</v>
      </c>
      <c r="B50" s="51" t="s">
        <v>88</v>
      </c>
      <c r="C50" s="52">
        <v>39465.422428221296</v>
      </c>
      <c r="D50" s="52">
        <v>41835.931240277896</v>
      </c>
      <c r="E50" s="52">
        <v>43006.549945581341</v>
      </c>
      <c r="F50" s="52">
        <v>40177.757786723538</v>
      </c>
      <c r="G50" s="52">
        <v>40902.838220687641</v>
      </c>
      <c r="H50" s="52">
        <v>41632.514582799078</v>
      </c>
      <c r="I50" s="52">
        <v>42447.485208937294</v>
      </c>
      <c r="J50" s="52">
        <v>42522.373159227216</v>
      </c>
      <c r="K50" s="52">
        <v>42614.531139860825</v>
      </c>
      <c r="L50" s="52">
        <v>42928.13464482456</v>
      </c>
      <c r="M50" s="52">
        <v>42584.003141378351</v>
      </c>
      <c r="N50" s="52">
        <v>40944.915710457986</v>
      </c>
      <c r="O50" s="52">
        <v>41115.11697179464</v>
      </c>
    </row>
    <row r="51" spans="1:15" x14ac:dyDescent="0.35">
      <c r="A51" s="50">
        <v>7</v>
      </c>
      <c r="B51" s="51" t="s">
        <v>89</v>
      </c>
      <c r="C51" s="52">
        <v>2456.038680481</v>
      </c>
      <c r="D51" s="52">
        <v>2436.7627108910001</v>
      </c>
      <c r="E51" s="52">
        <v>2495.3659837979999</v>
      </c>
      <c r="F51" s="52">
        <v>2688.1614334730002</v>
      </c>
      <c r="G51" s="52">
        <v>2472.2667321600002</v>
      </c>
      <c r="H51" s="52">
        <v>2509.4322086369998</v>
      </c>
      <c r="I51" s="52">
        <v>2570.3231771999999</v>
      </c>
      <c r="J51" s="52">
        <v>2182.995749618</v>
      </c>
      <c r="K51" s="52">
        <v>2159.0064719329998</v>
      </c>
      <c r="L51" s="52">
        <v>2297.4208135869999</v>
      </c>
      <c r="M51" s="52">
        <v>2485.3531056030001</v>
      </c>
      <c r="N51" s="52">
        <v>2281.1284286250002</v>
      </c>
      <c r="O51" s="52">
        <v>2304.0017236809999</v>
      </c>
    </row>
    <row r="52" spans="1:15" x14ac:dyDescent="0.35">
      <c r="A52" s="50">
        <v>8</v>
      </c>
      <c r="B52" s="51" t="s">
        <v>90</v>
      </c>
      <c r="C52" s="52">
        <v>12265.214215693</v>
      </c>
      <c r="D52" s="52">
        <v>11511.175572859</v>
      </c>
      <c r="E52" s="52">
        <v>11505.954454911</v>
      </c>
      <c r="F52" s="52">
        <v>11127.561564289001</v>
      </c>
      <c r="G52" s="52">
        <v>11116.924846063001</v>
      </c>
      <c r="H52" s="52">
        <v>11032.224220406</v>
      </c>
      <c r="I52" s="52">
        <v>11169.928139578</v>
      </c>
      <c r="J52" s="52">
        <v>11285.879186705</v>
      </c>
      <c r="K52" s="52">
        <v>11784.094838221999</v>
      </c>
      <c r="L52" s="52">
        <v>11667.341568033</v>
      </c>
      <c r="M52" s="52">
        <v>11822.654863919</v>
      </c>
      <c r="N52" s="52">
        <v>12468.566475292</v>
      </c>
      <c r="O52" s="52">
        <v>13932.822698761</v>
      </c>
    </row>
    <row r="53" spans="1:15" x14ac:dyDescent="0.35">
      <c r="A53" s="50">
        <v>9</v>
      </c>
      <c r="B53" s="51" t="s">
        <v>91</v>
      </c>
      <c r="C53" s="52">
        <v>2129.155198556</v>
      </c>
      <c r="D53" s="52">
        <v>2201.5649374250002</v>
      </c>
      <c r="E53" s="52">
        <v>2177.235473787</v>
      </c>
      <c r="F53" s="52">
        <v>1642.135653345</v>
      </c>
      <c r="G53" s="52">
        <v>1655.0892979959999</v>
      </c>
      <c r="H53" s="52">
        <v>1661.7107032179999</v>
      </c>
      <c r="I53" s="52">
        <v>1783.364784332</v>
      </c>
      <c r="J53" s="52">
        <v>1753.048961509</v>
      </c>
      <c r="K53" s="52">
        <v>1818.35070812</v>
      </c>
      <c r="L53" s="52">
        <v>1792.7482830429999</v>
      </c>
      <c r="M53" s="52">
        <v>1796.858493212</v>
      </c>
      <c r="N53" s="52">
        <v>1783.007742937996</v>
      </c>
      <c r="O53" s="52">
        <v>1911.532234943</v>
      </c>
    </row>
    <row r="54" spans="1:15" x14ac:dyDescent="0.35">
      <c r="A54" s="50">
        <v>10</v>
      </c>
      <c r="B54" s="51" t="s">
        <v>92</v>
      </c>
      <c r="C54" s="52">
        <v>0</v>
      </c>
      <c r="D54" s="52">
        <v>0</v>
      </c>
      <c r="E54" s="52">
        <v>0</v>
      </c>
      <c r="F54" s="52">
        <v>0</v>
      </c>
      <c r="G54" s="52">
        <v>0</v>
      </c>
      <c r="H54" s="52">
        <v>0</v>
      </c>
      <c r="I54" s="52">
        <v>0</v>
      </c>
      <c r="J54" s="52">
        <v>0</v>
      </c>
      <c r="K54" s="52">
        <v>0</v>
      </c>
      <c r="L54" s="52">
        <v>0</v>
      </c>
      <c r="M54" s="52">
        <v>0</v>
      </c>
      <c r="N54" s="52">
        <v>0</v>
      </c>
      <c r="O54" s="52">
        <v>0</v>
      </c>
    </row>
    <row r="55" spans="1:15" x14ac:dyDescent="0.35">
      <c r="A55" s="50">
        <v>11</v>
      </c>
      <c r="B55" s="51" t="s">
        <v>93</v>
      </c>
      <c r="C55" s="52">
        <v>4715.61667049068</v>
      </c>
      <c r="D55" s="52">
        <v>4665.3386217037887</v>
      </c>
      <c r="E55" s="52">
        <v>4775.6737592777481</v>
      </c>
      <c r="F55" s="52">
        <v>4776.8022816633338</v>
      </c>
      <c r="G55" s="52">
        <v>4617.575972393417</v>
      </c>
      <c r="H55" s="52">
        <v>4452.4191593247378</v>
      </c>
      <c r="I55" s="52">
        <v>4415.1253898823988</v>
      </c>
      <c r="J55" s="52">
        <v>4272.3097438144205</v>
      </c>
      <c r="K55" s="52">
        <v>4259.4207966732047</v>
      </c>
      <c r="L55" s="52">
        <v>4414.712947076765</v>
      </c>
      <c r="M55" s="52">
        <v>4517.5943074070656</v>
      </c>
      <c r="N55" s="52">
        <v>4331.5979356797479</v>
      </c>
      <c r="O55" s="52">
        <v>4428.6535214443475</v>
      </c>
    </row>
    <row r="56" spans="1:15" x14ac:dyDescent="0.35">
      <c r="A56" s="50">
        <v>12</v>
      </c>
      <c r="B56" s="51" t="s">
        <v>94</v>
      </c>
      <c r="C56" s="52">
        <v>25</v>
      </c>
      <c r="D56" s="52">
        <v>25</v>
      </c>
      <c r="E56" s="52">
        <v>25</v>
      </c>
      <c r="F56" s="52">
        <v>25</v>
      </c>
      <c r="G56" s="52">
        <v>25</v>
      </c>
      <c r="H56" s="52">
        <v>25</v>
      </c>
      <c r="I56" s="52">
        <v>25</v>
      </c>
      <c r="J56" s="52">
        <v>25</v>
      </c>
      <c r="K56" s="52">
        <v>25</v>
      </c>
      <c r="L56" s="52">
        <v>25</v>
      </c>
      <c r="M56" s="52">
        <v>25</v>
      </c>
      <c r="N56" s="52">
        <v>25</v>
      </c>
      <c r="O56" s="52">
        <v>25</v>
      </c>
    </row>
    <row r="57" spans="1:15" x14ac:dyDescent="0.35">
      <c r="A57" s="50">
        <v>13</v>
      </c>
      <c r="B57" s="51" t="s">
        <v>95</v>
      </c>
      <c r="C57" s="52">
        <v>209.89938692016801</v>
      </c>
      <c r="D57" s="52">
        <v>204.44022947390999</v>
      </c>
      <c r="E57" s="52">
        <v>193.838040959647</v>
      </c>
      <c r="F57" s="52">
        <v>192.79729082358898</v>
      </c>
      <c r="G57" s="52">
        <v>186.67547142370699</v>
      </c>
      <c r="H57" s="52">
        <v>176.00859719834202</v>
      </c>
      <c r="I57" s="52">
        <v>176.423533386706</v>
      </c>
      <c r="J57" s="52">
        <v>171.58666986811301</v>
      </c>
      <c r="K57" s="52">
        <v>161.03919666085199</v>
      </c>
      <c r="L57" s="52">
        <v>161.514943370401</v>
      </c>
      <c r="M57" s="52">
        <v>157.12757620203601</v>
      </c>
      <c r="N57" s="52">
        <v>147.48661265507002</v>
      </c>
      <c r="O57" s="52">
        <v>147.708333072681</v>
      </c>
    </row>
    <row r="58" spans="1:15" x14ac:dyDescent="0.35">
      <c r="A58" s="50">
        <v>14</v>
      </c>
      <c r="B58" s="51" t="s">
        <v>96</v>
      </c>
      <c r="C58" s="52">
        <v>0</v>
      </c>
      <c r="D58" s="52">
        <v>0</v>
      </c>
      <c r="E58" s="52">
        <v>0</v>
      </c>
      <c r="F58" s="52">
        <v>0</v>
      </c>
      <c r="G58" s="52">
        <v>0</v>
      </c>
      <c r="H58" s="52">
        <v>0</v>
      </c>
      <c r="I58" s="52">
        <v>0</v>
      </c>
      <c r="J58" s="52">
        <v>0</v>
      </c>
      <c r="K58" s="52">
        <v>0</v>
      </c>
      <c r="L58" s="52">
        <v>0</v>
      </c>
      <c r="M58" s="52">
        <v>0</v>
      </c>
      <c r="N58" s="52">
        <v>0</v>
      </c>
      <c r="O58" s="52">
        <v>0</v>
      </c>
    </row>
    <row r="59" spans="1:15" x14ac:dyDescent="0.35">
      <c r="A59" s="50">
        <v>15</v>
      </c>
      <c r="B59" s="51" t="s">
        <v>97</v>
      </c>
      <c r="C59" s="52">
        <v>0</v>
      </c>
      <c r="D59" s="52">
        <v>0</v>
      </c>
      <c r="E59" s="52">
        <v>0</v>
      </c>
      <c r="F59" s="52">
        <v>0</v>
      </c>
      <c r="G59" s="52">
        <v>0</v>
      </c>
      <c r="H59" s="52">
        <v>0</v>
      </c>
      <c r="I59" s="52">
        <v>0</v>
      </c>
      <c r="J59" s="52">
        <v>0</v>
      </c>
      <c r="K59" s="52">
        <v>0</v>
      </c>
      <c r="L59" s="52">
        <v>0</v>
      </c>
      <c r="M59" s="52">
        <v>0</v>
      </c>
      <c r="N59" s="52">
        <v>0</v>
      </c>
      <c r="O59" s="52">
        <v>0</v>
      </c>
    </row>
    <row r="60" spans="1:15" x14ac:dyDescent="0.35">
      <c r="A60" s="50">
        <v>16</v>
      </c>
      <c r="B60" s="51" t="s">
        <v>98</v>
      </c>
      <c r="C60" s="52">
        <v>0</v>
      </c>
      <c r="D60" s="52">
        <v>0</v>
      </c>
      <c r="E60" s="52">
        <v>0</v>
      </c>
      <c r="F60" s="52">
        <v>0</v>
      </c>
      <c r="G60" s="52">
        <v>0</v>
      </c>
      <c r="H60" s="52">
        <v>0</v>
      </c>
      <c r="I60" s="52">
        <v>0</v>
      </c>
      <c r="J60" s="52">
        <v>0</v>
      </c>
      <c r="K60" s="52">
        <v>0</v>
      </c>
      <c r="L60" s="52">
        <v>0</v>
      </c>
      <c r="M60" s="52">
        <v>0</v>
      </c>
      <c r="N60" s="52">
        <v>0</v>
      </c>
      <c r="O60" s="52">
        <v>0</v>
      </c>
    </row>
    <row r="61" spans="1:15" x14ac:dyDescent="0.35">
      <c r="A61" s="50">
        <v>17</v>
      </c>
      <c r="B61" s="51" t="s">
        <v>99</v>
      </c>
      <c r="C61" s="52">
        <v>0</v>
      </c>
      <c r="D61" s="52">
        <v>0</v>
      </c>
      <c r="E61" s="52">
        <v>0</v>
      </c>
      <c r="F61" s="52">
        <v>0</v>
      </c>
      <c r="G61" s="52">
        <v>0</v>
      </c>
      <c r="H61" s="52">
        <v>0</v>
      </c>
      <c r="I61" s="52">
        <v>0</v>
      </c>
      <c r="J61" s="52">
        <v>0</v>
      </c>
      <c r="K61" s="52">
        <v>0</v>
      </c>
      <c r="L61" s="52">
        <v>0</v>
      </c>
      <c r="M61" s="52">
        <v>0</v>
      </c>
      <c r="N61" s="52">
        <v>0</v>
      </c>
      <c r="O61" s="52">
        <v>0</v>
      </c>
    </row>
    <row r="62" spans="1:15" x14ac:dyDescent="0.35">
      <c r="A62" s="50">
        <v>18</v>
      </c>
      <c r="B62" s="51" t="s">
        <v>100</v>
      </c>
      <c r="C62" s="52">
        <v>0</v>
      </c>
      <c r="D62" s="52">
        <v>0</v>
      </c>
      <c r="E62" s="52">
        <v>0</v>
      </c>
      <c r="F62" s="52">
        <v>0</v>
      </c>
      <c r="G62" s="52">
        <v>0</v>
      </c>
      <c r="H62" s="52">
        <v>0</v>
      </c>
      <c r="I62" s="52">
        <v>0</v>
      </c>
      <c r="J62" s="52">
        <v>0</v>
      </c>
      <c r="K62" s="52">
        <v>0</v>
      </c>
      <c r="L62" s="52">
        <v>0</v>
      </c>
      <c r="M62" s="52">
        <v>0</v>
      </c>
      <c r="N62" s="52">
        <v>0</v>
      </c>
      <c r="O62" s="52">
        <v>0</v>
      </c>
    </row>
    <row r="63" spans="1:15" x14ac:dyDescent="0.35">
      <c r="A63" s="50">
        <v>19</v>
      </c>
      <c r="B63" s="51" t="s">
        <v>101</v>
      </c>
      <c r="C63" s="52">
        <v>0</v>
      </c>
      <c r="D63" s="52">
        <v>0</v>
      </c>
      <c r="E63" s="52">
        <v>0</v>
      </c>
      <c r="F63" s="52">
        <v>0</v>
      </c>
      <c r="G63" s="52">
        <v>0</v>
      </c>
      <c r="H63" s="52">
        <v>0</v>
      </c>
      <c r="I63" s="52">
        <v>0</v>
      </c>
      <c r="J63" s="52">
        <v>0</v>
      </c>
      <c r="K63" s="52">
        <v>0</v>
      </c>
      <c r="L63" s="52">
        <v>0</v>
      </c>
      <c r="M63" s="52">
        <v>0</v>
      </c>
      <c r="N63" s="52">
        <v>0</v>
      </c>
      <c r="O63" s="52">
        <v>0</v>
      </c>
    </row>
    <row r="64" spans="1:15" x14ac:dyDescent="0.35">
      <c r="A64" s="50">
        <v>20</v>
      </c>
      <c r="B64" s="51" t="s">
        <v>102</v>
      </c>
      <c r="C64" s="52">
        <v>0</v>
      </c>
      <c r="D64" s="52">
        <v>0</v>
      </c>
      <c r="E64" s="52">
        <v>0</v>
      </c>
      <c r="F64" s="52">
        <v>0</v>
      </c>
      <c r="G64" s="52">
        <v>0</v>
      </c>
      <c r="H64" s="52">
        <v>0</v>
      </c>
      <c r="I64" s="52">
        <v>0</v>
      </c>
      <c r="J64" s="52">
        <v>0</v>
      </c>
      <c r="K64" s="52">
        <v>0</v>
      </c>
      <c r="L64" s="52">
        <v>0</v>
      </c>
      <c r="M64" s="52">
        <v>0</v>
      </c>
      <c r="N64" s="52">
        <v>0</v>
      </c>
      <c r="O64" s="52">
        <v>0</v>
      </c>
    </row>
    <row r="65" spans="1:15" x14ac:dyDescent="0.35">
      <c r="A65" s="50">
        <v>21</v>
      </c>
      <c r="B65" s="51" t="s">
        <v>103</v>
      </c>
      <c r="C65" s="52">
        <v>22.173170805119998</v>
      </c>
      <c r="D65" s="52">
        <v>22.141058544080003</v>
      </c>
      <c r="E65" s="52">
        <v>22.108946283080002</v>
      </c>
      <c r="F65" s="52">
        <v>22.076834022029999</v>
      </c>
      <c r="G65" s="52">
        <v>22.044721761169999</v>
      </c>
      <c r="H65" s="52">
        <v>22.044721761169999</v>
      </c>
      <c r="I65" s="52">
        <v>21.980497239169999</v>
      </c>
      <c r="J65" s="52">
        <v>21.948384978169997</v>
      </c>
      <c r="K65" s="52">
        <v>21.920416234680001</v>
      </c>
      <c r="L65" s="52">
        <v>21.884160456169997</v>
      </c>
      <c r="M65" s="52">
        <v>21.852048195169999</v>
      </c>
      <c r="N65" s="52">
        <v>21.819935934169997</v>
      </c>
      <c r="O65" s="52">
        <v>21.819935934169997</v>
      </c>
    </row>
    <row r="66" spans="1:15" x14ac:dyDescent="0.35">
      <c r="A66" s="50">
        <v>22</v>
      </c>
      <c r="B66" s="53" t="s">
        <v>104</v>
      </c>
      <c r="C66" s="55">
        <v>135097.36351639143</v>
      </c>
      <c r="D66" s="55">
        <v>136444.85772142455</v>
      </c>
      <c r="E66" s="55">
        <v>137591.07455934986</v>
      </c>
      <c r="F66" s="55">
        <v>137218.51496460452</v>
      </c>
      <c r="G66" s="55">
        <v>138342.53400418555</v>
      </c>
      <c r="H66" s="55">
        <v>141865.25719887693</v>
      </c>
      <c r="I66" s="55">
        <v>142045.02902725225</v>
      </c>
      <c r="J66" s="55">
        <v>142718.910220966</v>
      </c>
      <c r="K66" s="55">
        <v>143911.40009502001</v>
      </c>
      <c r="L66" s="55">
        <v>145393.15601588684</v>
      </c>
      <c r="M66" s="55">
        <v>146645.70511278903</v>
      </c>
      <c r="N66" s="55">
        <v>147017.17443034486</v>
      </c>
      <c r="O66" s="55">
        <v>147272.75671349477</v>
      </c>
    </row>
    <row r="67" spans="1:15" x14ac:dyDescent="0.35">
      <c r="A67" s="50">
        <v>23</v>
      </c>
      <c r="B67" s="51" t="s">
        <v>159</v>
      </c>
      <c r="C67" s="52">
        <v>1253.1801100114631</v>
      </c>
      <c r="D67" s="52">
        <v>992.13943490452596</v>
      </c>
      <c r="E67" s="52">
        <v>1196.463902822519</v>
      </c>
      <c r="F67" s="52">
        <v>1569.1761756667622</v>
      </c>
      <c r="G67" s="52">
        <v>1216.7699071010904</v>
      </c>
      <c r="H67" s="52">
        <v>1214.3180036456299</v>
      </c>
      <c r="I67" s="52">
        <v>1514.2801602535892</v>
      </c>
      <c r="J67" s="52">
        <v>1246.0357200624312</v>
      </c>
      <c r="K67" s="52">
        <v>890.22414972664922</v>
      </c>
      <c r="L67" s="52">
        <v>1511.4045261589686</v>
      </c>
      <c r="M67" s="52">
        <v>1089.8128383158187</v>
      </c>
      <c r="N67" s="52">
        <v>1451.5123114034805</v>
      </c>
      <c r="O67" s="52">
        <v>1043.0427827848505</v>
      </c>
    </row>
    <row r="68" spans="1:15" x14ac:dyDescent="0.35">
      <c r="A68" s="50">
        <v>24</v>
      </c>
      <c r="B68" s="51" t="s">
        <v>165</v>
      </c>
      <c r="C68" s="52">
        <v>3.8451538E-2</v>
      </c>
      <c r="D68" s="52">
        <v>8.2564088999999993E-2</v>
      </c>
      <c r="E68" s="52">
        <v>1.7282000000000002E-5</v>
      </c>
      <c r="F68" s="52">
        <v>1.7282000000000002E-5</v>
      </c>
      <c r="G68" s="52">
        <v>1.7282000000000002E-5</v>
      </c>
      <c r="H68" s="52">
        <v>0</v>
      </c>
      <c r="I68" s="52">
        <v>0</v>
      </c>
      <c r="J68" s="52">
        <v>0</v>
      </c>
      <c r="K68" s="52">
        <v>0</v>
      </c>
      <c r="L68" s="52">
        <v>0</v>
      </c>
      <c r="M68" s="52">
        <v>0</v>
      </c>
      <c r="N68" s="52">
        <v>0</v>
      </c>
      <c r="O68" s="52">
        <v>0</v>
      </c>
    </row>
    <row r="69" spans="1:15" x14ac:dyDescent="0.35">
      <c r="A69" s="50">
        <v>25</v>
      </c>
      <c r="B69" s="51" t="s">
        <v>166</v>
      </c>
      <c r="C69" s="52">
        <v>285.94342814801576</v>
      </c>
      <c r="D69" s="52">
        <v>34.049196767137282</v>
      </c>
      <c r="E69" s="52">
        <v>42.843102272131276</v>
      </c>
      <c r="F69" s="52">
        <v>84.335706643085942</v>
      </c>
      <c r="G69" s="52">
        <v>157.612065738138</v>
      </c>
      <c r="H69" s="52">
        <v>108.30140501513799</v>
      </c>
      <c r="I69" s="52">
        <v>98.366088978087987</v>
      </c>
      <c r="J69" s="52">
        <v>88.263015782137984</v>
      </c>
      <c r="K69" s="52">
        <v>84.903740678792545</v>
      </c>
      <c r="L69" s="52">
        <v>288.86295865313798</v>
      </c>
      <c r="M69" s="52">
        <v>131.460307722138</v>
      </c>
      <c r="N69" s="52">
        <v>26.11861161913799</v>
      </c>
      <c r="O69" s="52">
        <v>42.568620815137983</v>
      </c>
    </row>
    <row r="70" spans="1:15" x14ac:dyDescent="0.35">
      <c r="A70" s="50">
        <v>26</v>
      </c>
      <c r="B70" s="51" t="s">
        <v>167</v>
      </c>
      <c r="C70" s="52">
        <v>1251.7757256958384</v>
      </c>
      <c r="D70" s="52">
        <v>1247.8918557206875</v>
      </c>
      <c r="E70" s="52">
        <v>1212.7597266322648</v>
      </c>
      <c r="F70" s="52">
        <v>1226.1419261288652</v>
      </c>
      <c r="G70" s="52">
        <v>1210.6891034031446</v>
      </c>
      <c r="H70" s="52">
        <v>1171.6888148449677</v>
      </c>
      <c r="I70" s="52">
        <v>1278.7562753923896</v>
      </c>
      <c r="J70" s="52">
        <v>1201.5786245313793</v>
      </c>
      <c r="K70" s="52">
        <v>1302.3452871019658</v>
      </c>
      <c r="L70" s="52">
        <v>1308.0395337819396</v>
      </c>
      <c r="M70" s="52">
        <v>1312.6775628787836</v>
      </c>
      <c r="N70" s="52">
        <v>1331.4841430747269</v>
      </c>
      <c r="O70" s="52">
        <v>1385.2187649390939</v>
      </c>
    </row>
    <row r="71" spans="1:15" x14ac:dyDescent="0.35">
      <c r="A71" s="50">
        <v>27</v>
      </c>
      <c r="B71" s="51" t="s">
        <v>168</v>
      </c>
      <c r="C71" s="52">
        <v>99.501213477869996</v>
      </c>
      <c r="D71" s="52">
        <v>45.251268004140002</v>
      </c>
      <c r="E71" s="52">
        <v>59.942220367452272</v>
      </c>
      <c r="F71" s="52">
        <v>36.066896381342268</v>
      </c>
      <c r="G71" s="52">
        <v>61.477917399492277</v>
      </c>
      <c r="H71" s="52">
        <v>36.65041888299227</v>
      </c>
      <c r="I71" s="52">
        <v>144.47947818702227</v>
      </c>
      <c r="J71" s="52">
        <v>57.987557028589244</v>
      </c>
      <c r="K71" s="52">
        <v>32.758839764961309</v>
      </c>
      <c r="L71" s="52">
        <v>36.56177242774131</v>
      </c>
      <c r="M71" s="52">
        <v>94.074495703931291</v>
      </c>
      <c r="N71" s="52">
        <v>50.776229402300004</v>
      </c>
      <c r="O71" s="52">
        <v>43.889469016703337</v>
      </c>
    </row>
    <row r="72" spans="1:15" x14ac:dyDescent="0.35">
      <c r="A72" s="50">
        <v>28</v>
      </c>
      <c r="B72" s="53" t="s">
        <v>169</v>
      </c>
      <c r="C72" s="55">
        <v>2890.4389288711864</v>
      </c>
      <c r="D72" s="55">
        <v>2319.4143194854905</v>
      </c>
      <c r="E72" s="55">
        <v>2512.0089693763675</v>
      </c>
      <c r="F72" s="55">
        <v>2915.7207221020553</v>
      </c>
      <c r="G72" s="55">
        <v>2646.5490109238649</v>
      </c>
      <c r="H72" s="55">
        <v>2530.9586423887276</v>
      </c>
      <c r="I72" s="55">
        <v>3035.882002811089</v>
      </c>
      <c r="J72" s="55">
        <v>2593.8649174045377</v>
      </c>
      <c r="K72" s="55">
        <v>2310.2320172723689</v>
      </c>
      <c r="L72" s="55">
        <v>3144.8687910217882</v>
      </c>
      <c r="M72" s="55">
        <v>2628.025204620672</v>
      </c>
      <c r="N72" s="55">
        <v>2859.8912954996458</v>
      </c>
      <c r="O72" s="55">
        <v>2514.719637555786</v>
      </c>
    </row>
    <row r="73" spans="1:15" x14ac:dyDescent="0.35">
      <c r="A73" s="50">
        <v>29</v>
      </c>
      <c r="B73" s="53" t="s">
        <v>177</v>
      </c>
      <c r="C73" s="55">
        <v>137987.80244526258</v>
      </c>
      <c r="D73" s="55">
        <v>138764.27204091003</v>
      </c>
      <c r="E73" s="55">
        <v>140103.08352872627</v>
      </c>
      <c r="F73" s="55">
        <v>140134.23568670658</v>
      </c>
      <c r="G73" s="55">
        <v>140989.08301510944</v>
      </c>
      <c r="H73" s="55">
        <v>144396.21584126569</v>
      </c>
      <c r="I73" s="55">
        <v>145080.91103006343</v>
      </c>
      <c r="J73" s="55">
        <v>145312.77513837052</v>
      </c>
      <c r="K73" s="55">
        <v>146221.63211229243</v>
      </c>
      <c r="L73" s="55">
        <v>148538.02480690868</v>
      </c>
      <c r="M73" s="55">
        <v>149273.73031740976</v>
      </c>
      <c r="N73" s="55">
        <v>149877.0657258445</v>
      </c>
      <c r="O73" s="55">
        <v>149787.47635105051</v>
      </c>
    </row>
    <row r="74" spans="1:15" x14ac:dyDescent="0.35">
      <c r="A74" s="50">
        <v>30</v>
      </c>
      <c r="B74" s="51" t="s">
        <v>178</v>
      </c>
      <c r="C74" s="52">
        <v>94.289647666860489</v>
      </c>
      <c r="D74" s="52">
        <v>97.472435407870492</v>
      </c>
      <c r="E74" s="52">
        <v>126.2225972618932</v>
      </c>
      <c r="F74" s="52">
        <v>90.153152778906843</v>
      </c>
      <c r="G74" s="52">
        <v>99.201243095136775</v>
      </c>
      <c r="H74" s="52">
        <v>83.125931565822285</v>
      </c>
      <c r="I74" s="52">
        <v>107.66137341131311</v>
      </c>
      <c r="J74" s="52">
        <v>100.94101335820721</v>
      </c>
      <c r="K74" s="52">
        <v>90.124297632276324</v>
      </c>
      <c r="L74" s="52">
        <v>271.74740106116553</v>
      </c>
      <c r="M74" s="52">
        <v>126.75721624190975</v>
      </c>
      <c r="N74" s="52">
        <v>121.99532523085044</v>
      </c>
      <c r="O74" s="52">
        <v>121.22468530080089</v>
      </c>
    </row>
    <row r="75" spans="1:15" x14ac:dyDescent="0.35">
      <c r="A75" s="50">
        <v>31</v>
      </c>
      <c r="B75" s="51" t="s">
        <v>179</v>
      </c>
      <c r="C75" s="52">
        <v>-10.305032670999999</v>
      </c>
      <c r="D75" s="52">
        <v>4.9989644689999997</v>
      </c>
      <c r="E75" s="52">
        <v>4.9482238930899998</v>
      </c>
      <c r="F75" s="52">
        <v>6.5462979000000004E-2</v>
      </c>
      <c r="G75" s="52">
        <v>1.608764759</v>
      </c>
      <c r="H75" s="52">
        <v>0</v>
      </c>
      <c r="I75" s="52">
        <v>4.5843079189999996</v>
      </c>
      <c r="J75" s="52">
        <v>0</v>
      </c>
      <c r="K75" s="52">
        <v>0</v>
      </c>
      <c r="L75" s="52">
        <v>0</v>
      </c>
      <c r="M75" s="52">
        <v>0</v>
      </c>
      <c r="N75" s="52">
        <v>0</v>
      </c>
      <c r="O75" s="52">
        <v>0</v>
      </c>
    </row>
    <row r="76" spans="1:15" x14ac:dyDescent="0.35">
      <c r="A76" s="50">
        <v>32</v>
      </c>
      <c r="B76" s="51" t="s">
        <v>180</v>
      </c>
      <c r="C76" s="52">
        <v>394.49169447588446</v>
      </c>
      <c r="D76" s="52">
        <v>226.06142045688</v>
      </c>
      <c r="E76" s="52">
        <v>137.00140596188447</v>
      </c>
      <c r="F76" s="52">
        <v>122.62505972788446</v>
      </c>
      <c r="G76" s="52">
        <v>314.32025227988447</v>
      </c>
      <c r="H76" s="52">
        <v>266.41446571188447</v>
      </c>
      <c r="I76" s="52">
        <v>239.66061912388446</v>
      </c>
      <c r="J76" s="52">
        <v>205.19843198988451</v>
      </c>
      <c r="K76" s="52">
        <v>116.25003314188446</v>
      </c>
      <c r="L76" s="52">
        <v>320.23767099888448</v>
      </c>
      <c r="M76" s="52">
        <v>267.42800330188447</v>
      </c>
      <c r="N76" s="52">
        <v>71.546032404884457</v>
      </c>
      <c r="O76" s="52">
        <v>127.31292849888446</v>
      </c>
    </row>
    <row r="77" spans="1:15" x14ac:dyDescent="0.35">
      <c r="A77" s="50">
        <v>33</v>
      </c>
      <c r="B77" s="51" t="s">
        <v>182</v>
      </c>
      <c r="C77" s="52">
        <v>1.9319107659999999</v>
      </c>
      <c r="D77" s="52">
        <v>1.769468891</v>
      </c>
      <c r="E77" s="52">
        <v>2.5266958229999998</v>
      </c>
      <c r="F77" s="52">
        <v>2.31641071</v>
      </c>
      <c r="G77" s="52">
        <v>2.8185254940000002</v>
      </c>
      <c r="H77" s="52">
        <v>2.6799688599999998</v>
      </c>
      <c r="I77" s="52">
        <v>2.427412226</v>
      </c>
      <c r="J77" s="52">
        <v>2.2452642969999999</v>
      </c>
      <c r="K77" s="52">
        <v>2.0577625027200002</v>
      </c>
      <c r="L77" s="52">
        <v>1.1399999999999999</v>
      </c>
      <c r="M77" s="52">
        <v>1.0973924799999999</v>
      </c>
      <c r="N77" s="52">
        <v>1.026</v>
      </c>
      <c r="O77" s="52">
        <v>1.026</v>
      </c>
    </row>
    <row r="78" spans="1:15" x14ac:dyDescent="0.35">
      <c r="A78" s="50">
        <v>34</v>
      </c>
      <c r="B78" s="51" t="s">
        <v>183</v>
      </c>
      <c r="C78" s="52">
        <v>42.832272187868909</v>
      </c>
      <c r="D78" s="52">
        <v>40.703007280908537</v>
      </c>
      <c r="E78" s="52">
        <v>43.762202392907348</v>
      </c>
      <c r="F78" s="52">
        <v>42.190616699425291</v>
      </c>
      <c r="G78" s="52">
        <v>45.388511276131879</v>
      </c>
      <c r="H78" s="52">
        <v>43.383479106281371</v>
      </c>
      <c r="I78" s="52">
        <v>52.328277310602289</v>
      </c>
      <c r="J78" s="52">
        <v>55.753961407760059</v>
      </c>
      <c r="K78" s="52">
        <v>60.905301935577477</v>
      </c>
      <c r="L78" s="52">
        <v>57.188054601309297</v>
      </c>
      <c r="M78" s="52">
        <v>52.838986978256422</v>
      </c>
      <c r="N78" s="52">
        <v>59.393172309881322</v>
      </c>
      <c r="O78" s="52">
        <v>39.191488922260525</v>
      </c>
    </row>
    <row r="79" spans="1:15" x14ac:dyDescent="0.35">
      <c r="A79" s="50">
        <v>35</v>
      </c>
      <c r="B79" s="51" t="s">
        <v>184</v>
      </c>
      <c r="C79" s="52">
        <v>412.03973691332629</v>
      </c>
      <c r="D79" s="52">
        <v>298.13976766606629</v>
      </c>
      <c r="E79" s="52">
        <v>494.3861079833099</v>
      </c>
      <c r="F79" s="52">
        <v>356.41777627692113</v>
      </c>
      <c r="G79" s="52">
        <v>291.07459080195503</v>
      </c>
      <c r="H79" s="52">
        <v>507.38609498282591</v>
      </c>
      <c r="I79" s="52">
        <v>475.51239743799317</v>
      </c>
      <c r="J79" s="52">
        <v>387.9298261903171</v>
      </c>
      <c r="K79" s="52">
        <v>326.48106973915719</v>
      </c>
      <c r="L79" s="52">
        <v>675.83724443967446</v>
      </c>
      <c r="M79" s="52">
        <v>416.41342622586183</v>
      </c>
      <c r="N79" s="52">
        <v>507.53374078372582</v>
      </c>
      <c r="O79" s="52">
        <v>627.33468760732637</v>
      </c>
    </row>
    <row r="80" spans="1:15" x14ac:dyDescent="0.35">
      <c r="A80" s="50">
        <v>36</v>
      </c>
      <c r="B80" s="53" t="s">
        <v>229</v>
      </c>
      <c r="C80" s="55">
        <v>935.28022933893988</v>
      </c>
      <c r="D80" s="55">
        <v>669.14506417172538</v>
      </c>
      <c r="E80" s="55">
        <v>808.84723331608473</v>
      </c>
      <c r="F80" s="55">
        <v>613.76847917213752</v>
      </c>
      <c r="G80" s="55">
        <v>754.41188770610813</v>
      </c>
      <c r="H80" s="55">
        <v>902.98994022681347</v>
      </c>
      <c r="I80" s="55">
        <v>882.17438742879369</v>
      </c>
      <c r="J80" s="55">
        <v>752.06849724316794</v>
      </c>
      <c r="K80" s="55">
        <v>595.81846495161551</v>
      </c>
      <c r="L80" s="55">
        <v>1326.1503711010339</v>
      </c>
      <c r="M80" s="55">
        <v>864.53502522791246</v>
      </c>
      <c r="N80" s="55">
        <v>761.49427072934168</v>
      </c>
      <c r="O80" s="55">
        <v>916.08979032927243</v>
      </c>
    </row>
    <row r="81" spans="1:15" x14ac:dyDescent="0.35">
      <c r="A81" s="50">
        <v>37</v>
      </c>
      <c r="B81" s="53" t="s">
        <v>186</v>
      </c>
      <c r="C81" s="55">
        <v>137052.52221592361</v>
      </c>
      <c r="D81" s="55">
        <v>138095.12697673825</v>
      </c>
      <c r="E81" s="55">
        <v>139294.23629541017</v>
      </c>
      <c r="F81" s="55">
        <v>139520.46720753444</v>
      </c>
      <c r="G81" s="55">
        <v>140234.6711274033</v>
      </c>
      <c r="H81" s="55">
        <v>143493.22590103885</v>
      </c>
      <c r="I81" s="55">
        <v>144198.73664263467</v>
      </c>
      <c r="J81" s="55">
        <v>144560.70664112736</v>
      </c>
      <c r="K81" s="55">
        <v>145625.81364734078</v>
      </c>
      <c r="L81" s="55">
        <v>147211.87443580755</v>
      </c>
      <c r="M81" s="55">
        <v>148409.19529218177</v>
      </c>
      <c r="N81" s="55">
        <v>149115.57145511513</v>
      </c>
      <c r="O81" s="55">
        <v>148871.38656072124</v>
      </c>
    </row>
    <row r="83" spans="1:15" x14ac:dyDescent="0.35">
      <c r="C83" s="43"/>
      <c r="D83" s="43"/>
      <c r="E83" s="43"/>
      <c r="F83" s="43"/>
      <c r="G83" s="43"/>
      <c r="H83" s="43"/>
      <c r="I83" s="43"/>
      <c r="J83" s="43"/>
      <c r="K83" s="43"/>
      <c r="L83" s="43"/>
      <c r="M83" s="43"/>
      <c r="N83" s="43"/>
      <c r="O83" s="43" t="s">
        <v>77</v>
      </c>
    </row>
    <row r="84" spans="1:15" x14ac:dyDescent="0.35">
      <c r="B84" s="124" t="s">
        <v>231</v>
      </c>
    </row>
    <row r="85" spans="1:15" x14ac:dyDescent="0.35">
      <c r="A85" s="105" t="s">
        <v>156</v>
      </c>
      <c r="B85" s="105" t="s">
        <v>157</v>
      </c>
      <c r="C85" s="106">
        <v>45504</v>
      </c>
      <c r="D85" s="106">
        <v>45535</v>
      </c>
      <c r="E85" s="106">
        <v>45565</v>
      </c>
      <c r="F85" s="106">
        <v>45596</v>
      </c>
      <c r="G85" s="106">
        <v>45626</v>
      </c>
      <c r="H85" s="106">
        <v>45657</v>
      </c>
      <c r="I85" s="106">
        <v>45688</v>
      </c>
      <c r="J85" s="106">
        <v>45716</v>
      </c>
      <c r="K85" s="106">
        <v>45747</v>
      </c>
      <c r="L85" s="106">
        <v>45777</v>
      </c>
      <c r="M85" s="106">
        <v>45808</v>
      </c>
      <c r="N85" s="106">
        <v>45838</v>
      </c>
      <c r="O85" s="106">
        <v>45869</v>
      </c>
    </row>
    <row r="86" spans="1:15" x14ac:dyDescent="0.35">
      <c r="A86" s="50">
        <v>1</v>
      </c>
      <c r="B86" s="51" t="s">
        <v>83</v>
      </c>
      <c r="C86" s="52">
        <v>0</v>
      </c>
      <c r="D86" s="52">
        <v>0</v>
      </c>
      <c r="E86" s="52">
        <v>0</v>
      </c>
      <c r="F86" s="52">
        <v>0</v>
      </c>
      <c r="G86" s="52">
        <v>0</v>
      </c>
      <c r="H86" s="52">
        <v>0</v>
      </c>
      <c r="I86" s="52">
        <v>0</v>
      </c>
      <c r="J86" s="52">
        <v>0</v>
      </c>
      <c r="K86" s="52">
        <v>0</v>
      </c>
      <c r="L86" s="52">
        <v>0</v>
      </c>
      <c r="M86" s="52">
        <v>0</v>
      </c>
      <c r="N86" s="52">
        <v>0</v>
      </c>
      <c r="O86" s="52">
        <v>0</v>
      </c>
    </row>
    <row r="87" spans="1:15" x14ac:dyDescent="0.35">
      <c r="A87" s="50">
        <v>2</v>
      </c>
      <c r="B87" s="51" t="s">
        <v>84</v>
      </c>
      <c r="C87" s="52">
        <v>41.55</v>
      </c>
      <c r="D87" s="52">
        <v>20</v>
      </c>
      <c r="E87" s="52">
        <v>16</v>
      </c>
      <c r="F87" s="52">
        <v>11</v>
      </c>
      <c r="G87" s="52">
        <v>7.5</v>
      </c>
      <c r="H87" s="52">
        <v>17</v>
      </c>
      <c r="I87" s="52">
        <v>14</v>
      </c>
      <c r="J87" s="52">
        <v>5</v>
      </c>
      <c r="K87" s="52">
        <v>30</v>
      </c>
      <c r="L87" s="52">
        <v>15.5</v>
      </c>
      <c r="M87" s="52">
        <v>7</v>
      </c>
      <c r="N87" s="52">
        <v>6</v>
      </c>
      <c r="O87" s="52">
        <v>7.5</v>
      </c>
    </row>
    <row r="88" spans="1:15" x14ac:dyDescent="0.35">
      <c r="A88" s="50">
        <v>3</v>
      </c>
      <c r="B88" s="51" t="s">
        <v>85</v>
      </c>
      <c r="C88" s="52">
        <v>997.61199999999997</v>
      </c>
      <c r="D88" s="52">
        <v>1012.612</v>
      </c>
      <c r="E88" s="52">
        <v>1017.612</v>
      </c>
      <c r="F88" s="52">
        <v>1035.6120000000001</v>
      </c>
      <c r="G88" s="52">
        <v>1039.6120000000001</v>
      </c>
      <c r="H88" s="52">
        <v>1244.1120000000001</v>
      </c>
      <c r="I88" s="52">
        <v>1267.1120000000001</v>
      </c>
      <c r="J88" s="52">
        <v>1242.3620000000001</v>
      </c>
      <c r="K88" s="52">
        <v>1201.462</v>
      </c>
      <c r="L88" s="52">
        <v>1226.462</v>
      </c>
      <c r="M88" s="52">
        <v>1245.962</v>
      </c>
      <c r="N88" s="52">
        <v>1268.8499999999999</v>
      </c>
      <c r="O88" s="52">
        <v>1262.3499999999999</v>
      </c>
    </row>
    <row r="89" spans="1:15" x14ac:dyDescent="0.35">
      <c r="A89" s="50">
        <v>4</v>
      </c>
      <c r="B89" s="51" t="s">
        <v>86</v>
      </c>
      <c r="C89" s="52">
        <v>0</v>
      </c>
      <c r="D89" s="52">
        <v>0</v>
      </c>
      <c r="E89" s="52">
        <v>0</v>
      </c>
      <c r="F89" s="52">
        <v>0</v>
      </c>
      <c r="G89" s="52">
        <v>0</v>
      </c>
      <c r="H89" s="52">
        <v>0</v>
      </c>
      <c r="I89" s="52">
        <v>0</v>
      </c>
      <c r="J89" s="52">
        <v>0</v>
      </c>
      <c r="K89" s="52">
        <v>0</v>
      </c>
      <c r="L89" s="52">
        <v>0</v>
      </c>
      <c r="M89" s="52">
        <v>0</v>
      </c>
      <c r="N89" s="52">
        <v>0</v>
      </c>
      <c r="O89" s="52">
        <v>0</v>
      </c>
    </row>
    <row r="90" spans="1:15" x14ac:dyDescent="0.35">
      <c r="A90" s="50">
        <v>5</v>
      </c>
      <c r="B90" s="51" t="s">
        <v>87</v>
      </c>
      <c r="C90" s="52">
        <v>0</v>
      </c>
      <c r="D90" s="52">
        <v>0</v>
      </c>
      <c r="E90" s="52">
        <v>0</v>
      </c>
      <c r="F90" s="52">
        <v>0</v>
      </c>
      <c r="G90" s="52">
        <v>0</v>
      </c>
      <c r="H90" s="52">
        <v>0</v>
      </c>
      <c r="I90" s="52">
        <v>0</v>
      </c>
      <c r="J90" s="52">
        <v>0</v>
      </c>
      <c r="K90" s="52">
        <v>0</v>
      </c>
      <c r="L90" s="52">
        <v>0</v>
      </c>
      <c r="M90" s="52">
        <v>0</v>
      </c>
      <c r="N90" s="52">
        <v>0</v>
      </c>
      <c r="O90" s="52">
        <v>0</v>
      </c>
    </row>
    <row r="91" spans="1:15" x14ac:dyDescent="0.35">
      <c r="A91" s="50">
        <v>6</v>
      </c>
      <c r="B91" s="51" t="s">
        <v>88</v>
      </c>
      <c r="C91" s="52">
        <v>504.26214852599998</v>
      </c>
      <c r="D91" s="52">
        <v>506.18363809900001</v>
      </c>
      <c r="E91" s="52">
        <v>507.36057770299999</v>
      </c>
      <c r="F91" s="52">
        <v>507.12837947700001</v>
      </c>
      <c r="G91" s="52">
        <v>508.11404416400001</v>
      </c>
      <c r="H91" s="52">
        <v>324.168692674</v>
      </c>
      <c r="I91" s="52">
        <v>324.11387100000002</v>
      </c>
      <c r="J91" s="52">
        <v>363.411915534</v>
      </c>
      <c r="K91" s="52">
        <v>361.51047643099997</v>
      </c>
      <c r="L91" s="52">
        <v>362.56434015299999</v>
      </c>
      <c r="M91" s="52">
        <v>362.75736733799999</v>
      </c>
      <c r="N91" s="52">
        <v>363.154882413</v>
      </c>
      <c r="O91" s="52">
        <v>363.50705361500002</v>
      </c>
    </row>
    <row r="92" spans="1:15" x14ac:dyDescent="0.35">
      <c r="A92" s="50">
        <v>7</v>
      </c>
      <c r="B92" s="51" t="s">
        <v>89</v>
      </c>
      <c r="C92" s="52">
        <v>17.82762992</v>
      </c>
      <c r="D92" s="52">
        <v>18.722572338999999</v>
      </c>
      <c r="E92" s="52">
        <v>19.224664685</v>
      </c>
      <c r="F92" s="52">
        <v>18.937298407</v>
      </c>
      <c r="G92" s="52">
        <v>17.425579132999999</v>
      </c>
      <c r="H92" s="52">
        <v>16.612050163999999</v>
      </c>
      <c r="I92" s="52">
        <v>16.525181616000001</v>
      </c>
      <c r="J92" s="52">
        <v>14.224258305999999</v>
      </c>
      <c r="K92" s="52">
        <v>13.248431659</v>
      </c>
      <c r="L92" s="52">
        <v>15.319838415</v>
      </c>
      <c r="M92" s="52">
        <v>4.9774824000000004</v>
      </c>
      <c r="N92" s="52">
        <v>5.3965075999999996</v>
      </c>
      <c r="O92" s="52">
        <v>5.5166510000000004</v>
      </c>
    </row>
    <row r="93" spans="1:15" x14ac:dyDescent="0.35">
      <c r="A93" s="50">
        <v>8</v>
      </c>
      <c r="B93" s="51" t="s">
        <v>91</v>
      </c>
      <c r="C93" s="52">
        <v>84.959553</v>
      </c>
      <c r="D93" s="52">
        <v>80.225836999999999</v>
      </c>
      <c r="E93" s="52">
        <v>80.542946999999998</v>
      </c>
      <c r="F93" s="52">
        <v>80.049087</v>
      </c>
      <c r="G93" s="52">
        <v>79.938636000000002</v>
      </c>
      <c r="H93" s="52">
        <v>79.653960999999995</v>
      </c>
      <c r="I93" s="52">
        <v>79.816066000000006</v>
      </c>
      <c r="J93" s="52">
        <v>80.004571999999996</v>
      </c>
      <c r="K93" s="52">
        <v>104.84480000000001</v>
      </c>
      <c r="L93" s="52">
        <v>105.150524</v>
      </c>
      <c r="M93" s="52">
        <v>105.24768400000001</v>
      </c>
      <c r="N93" s="52">
        <v>104.999655</v>
      </c>
      <c r="O93" s="52">
        <v>99.091104999999999</v>
      </c>
    </row>
    <row r="94" spans="1:15" x14ac:dyDescent="0.35">
      <c r="A94" s="50">
        <v>9</v>
      </c>
      <c r="B94" s="51" t="s">
        <v>92</v>
      </c>
      <c r="C94" s="52">
        <v>0</v>
      </c>
      <c r="D94" s="52">
        <v>0</v>
      </c>
      <c r="E94" s="52">
        <v>0</v>
      </c>
      <c r="F94" s="52">
        <v>0</v>
      </c>
      <c r="G94" s="52">
        <v>0</v>
      </c>
      <c r="H94" s="52">
        <v>0</v>
      </c>
      <c r="I94" s="52">
        <v>0</v>
      </c>
      <c r="J94" s="52">
        <v>0</v>
      </c>
      <c r="K94" s="52">
        <v>0</v>
      </c>
      <c r="L94" s="52">
        <v>0</v>
      </c>
      <c r="M94" s="52">
        <v>0</v>
      </c>
      <c r="N94" s="52">
        <v>0</v>
      </c>
      <c r="O94" s="52">
        <v>0</v>
      </c>
    </row>
    <row r="95" spans="1:15" x14ac:dyDescent="0.35">
      <c r="A95" s="50">
        <v>10</v>
      </c>
      <c r="B95" s="51" t="s">
        <v>93</v>
      </c>
      <c r="C95" s="52">
        <v>3.2720726510000002</v>
      </c>
      <c r="D95" s="52">
        <v>3.29250621</v>
      </c>
      <c r="E95" s="52">
        <v>3.333969637</v>
      </c>
      <c r="F95" s="52">
        <v>3.314490175</v>
      </c>
      <c r="G95" s="52">
        <v>3.2741001060000001</v>
      </c>
      <c r="H95" s="52">
        <v>3.2364200670000001</v>
      </c>
      <c r="I95" s="52">
        <v>3.2686780569999998</v>
      </c>
      <c r="J95" s="52">
        <v>3.1180926680000001</v>
      </c>
      <c r="K95" s="52">
        <v>19.442052287999999</v>
      </c>
      <c r="L95" s="52">
        <v>28.370982869999999</v>
      </c>
      <c r="M95" s="52">
        <v>39.706552471999998</v>
      </c>
      <c r="N95" s="52">
        <v>42.329874705999998</v>
      </c>
      <c r="O95" s="52">
        <v>51.490257448999998</v>
      </c>
    </row>
    <row r="96" spans="1:15" x14ac:dyDescent="0.35">
      <c r="A96" s="50">
        <v>11</v>
      </c>
      <c r="B96" s="51" t="s">
        <v>94</v>
      </c>
      <c r="C96" s="52">
        <v>0</v>
      </c>
      <c r="D96" s="52">
        <v>0</v>
      </c>
      <c r="E96" s="52">
        <v>0</v>
      </c>
      <c r="F96" s="52">
        <v>0</v>
      </c>
      <c r="G96" s="52">
        <v>0</v>
      </c>
      <c r="H96" s="52">
        <v>0</v>
      </c>
      <c r="I96" s="52">
        <v>0</v>
      </c>
      <c r="J96" s="52">
        <v>0</v>
      </c>
      <c r="K96" s="52">
        <v>0</v>
      </c>
      <c r="L96" s="52">
        <v>0</v>
      </c>
      <c r="M96" s="52">
        <v>0</v>
      </c>
      <c r="N96" s="52">
        <v>0</v>
      </c>
      <c r="O96" s="52">
        <v>0</v>
      </c>
    </row>
    <row r="97" spans="1:15" x14ac:dyDescent="0.35">
      <c r="A97" s="50">
        <v>12</v>
      </c>
      <c r="B97" s="51" t="s">
        <v>95</v>
      </c>
      <c r="C97" s="52">
        <v>9.2468365729999995</v>
      </c>
      <c r="D97" s="52">
        <v>8.5052019100000003</v>
      </c>
      <c r="E97" s="52">
        <v>8.5052019100000003</v>
      </c>
      <c r="F97" s="52">
        <v>8.5052019100000003</v>
      </c>
      <c r="G97" s="52">
        <v>7.735270248</v>
      </c>
      <c r="H97" s="52">
        <v>7.735270248</v>
      </c>
      <c r="I97" s="52">
        <v>7.735270248</v>
      </c>
      <c r="J97" s="52">
        <v>7.0372782020000004</v>
      </c>
      <c r="K97" s="52">
        <v>7.0372782020000004</v>
      </c>
      <c r="L97" s="52">
        <v>7.0372782020000004</v>
      </c>
      <c r="M97" s="52">
        <v>6.5079909440000003</v>
      </c>
      <c r="N97" s="52">
        <v>6.5079909440000003</v>
      </c>
      <c r="O97" s="52">
        <v>6.5079909440000003</v>
      </c>
    </row>
    <row r="98" spans="1:15" x14ac:dyDescent="0.35">
      <c r="A98" s="50">
        <v>13</v>
      </c>
      <c r="B98" s="51" t="s">
        <v>96</v>
      </c>
      <c r="C98" s="52">
        <v>0</v>
      </c>
      <c r="D98" s="52">
        <v>0</v>
      </c>
      <c r="E98" s="52">
        <v>0</v>
      </c>
      <c r="F98" s="52">
        <v>0</v>
      </c>
      <c r="G98" s="52">
        <v>0</v>
      </c>
      <c r="H98" s="52">
        <v>0</v>
      </c>
      <c r="I98" s="52">
        <v>0</v>
      </c>
      <c r="J98" s="52">
        <v>0</v>
      </c>
      <c r="K98" s="52">
        <v>0</v>
      </c>
      <c r="L98" s="52">
        <v>0</v>
      </c>
      <c r="M98" s="52">
        <v>0</v>
      </c>
      <c r="N98" s="52">
        <v>0</v>
      </c>
      <c r="O98" s="52">
        <v>0</v>
      </c>
    </row>
    <row r="99" spans="1:15" x14ac:dyDescent="0.35">
      <c r="A99" s="50">
        <v>14</v>
      </c>
      <c r="B99" s="51" t="s">
        <v>97</v>
      </c>
      <c r="C99" s="52">
        <v>0</v>
      </c>
      <c r="D99" s="52">
        <v>0</v>
      </c>
      <c r="E99" s="52">
        <v>0</v>
      </c>
      <c r="F99" s="52">
        <v>0</v>
      </c>
      <c r="G99" s="52">
        <v>0</v>
      </c>
      <c r="H99" s="52">
        <v>0</v>
      </c>
      <c r="I99" s="52">
        <v>0</v>
      </c>
      <c r="J99" s="52">
        <v>0</v>
      </c>
      <c r="K99" s="52">
        <v>0</v>
      </c>
      <c r="L99" s="52">
        <v>0</v>
      </c>
      <c r="M99" s="52">
        <v>0</v>
      </c>
      <c r="N99" s="52">
        <v>0</v>
      </c>
      <c r="O99" s="52">
        <v>0</v>
      </c>
    </row>
    <row r="100" spans="1:15" x14ac:dyDescent="0.35">
      <c r="A100" s="50">
        <v>15</v>
      </c>
      <c r="B100" s="51" t="s">
        <v>98</v>
      </c>
      <c r="C100" s="52">
        <v>0</v>
      </c>
      <c r="D100" s="52">
        <v>0</v>
      </c>
      <c r="E100" s="52">
        <v>0</v>
      </c>
      <c r="F100" s="52">
        <v>0</v>
      </c>
      <c r="G100" s="52">
        <v>0</v>
      </c>
      <c r="H100" s="52">
        <v>0</v>
      </c>
      <c r="I100" s="52">
        <v>0</v>
      </c>
      <c r="J100" s="52">
        <v>0</v>
      </c>
      <c r="K100" s="52">
        <v>0</v>
      </c>
      <c r="L100" s="52">
        <v>0</v>
      </c>
      <c r="M100" s="52">
        <v>0</v>
      </c>
      <c r="N100" s="52">
        <v>0</v>
      </c>
      <c r="O100" s="52">
        <v>0</v>
      </c>
    </row>
    <row r="101" spans="1:15" x14ac:dyDescent="0.35">
      <c r="A101" s="50">
        <v>16</v>
      </c>
      <c r="B101" s="51" t="s">
        <v>99</v>
      </c>
      <c r="C101" s="52">
        <v>0</v>
      </c>
      <c r="D101" s="52">
        <v>0</v>
      </c>
      <c r="E101" s="52">
        <v>0</v>
      </c>
      <c r="F101" s="52">
        <v>0</v>
      </c>
      <c r="G101" s="52">
        <v>0</v>
      </c>
      <c r="H101" s="52">
        <v>0</v>
      </c>
      <c r="I101" s="52">
        <v>0</v>
      </c>
      <c r="J101" s="52">
        <v>0</v>
      </c>
      <c r="K101" s="52">
        <v>0</v>
      </c>
      <c r="L101" s="52">
        <v>0</v>
      </c>
      <c r="M101" s="52">
        <v>0</v>
      </c>
      <c r="N101" s="52">
        <v>0</v>
      </c>
      <c r="O101" s="52">
        <v>0</v>
      </c>
    </row>
    <row r="102" spans="1:15" x14ac:dyDescent="0.35">
      <c r="A102" s="50">
        <v>17</v>
      </c>
      <c r="B102" s="51" t="s">
        <v>100</v>
      </c>
      <c r="C102" s="52">
        <v>0</v>
      </c>
      <c r="D102" s="52">
        <v>0</v>
      </c>
      <c r="E102" s="52">
        <v>0</v>
      </c>
      <c r="F102" s="52">
        <v>0</v>
      </c>
      <c r="G102" s="52">
        <v>0</v>
      </c>
      <c r="H102" s="52">
        <v>0</v>
      </c>
      <c r="I102" s="52">
        <v>0</v>
      </c>
      <c r="J102" s="52">
        <v>0</v>
      </c>
      <c r="K102" s="52">
        <v>0</v>
      </c>
      <c r="L102" s="52">
        <v>0</v>
      </c>
      <c r="M102" s="52">
        <v>0</v>
      </c>
      <c r="N102" s="52">
        <v>0</v>
      </c>
      <c r="O102" s="52">
        <v>0</v>
      </c>
    </row>
    <row r="103" spans="1:15" x14ac:dyDescent="0.35">
      <c r="A103" s="50">
        <v>18</v>
      </c>
      <c r="B103" s="51" t="s">
        <v>101</v>
      </c>
      <c r="C103" s="52">
        <v>0</v>
      </c>
      <c r="D103" s="52">
        <v>0</v>
      </c>
      <c r="E103" s="52">
        <v>0</v>
      </c>
      <c r="F103" s="52">
        <v>0</v>
      </c>
      <c r="G103" s="52">
        <v>0</v>
      </c>
      <c r="H103" s="52">
        <v>0</v>
      </c>
      <c r="I103" s="52">
        <v>0</v>
      </c>
      <c r="J103" s="52">
        <v>0</v>
      </c>
      <c r="K103" s="52">
        <v>0</v>
      </c>
      <c r="L103" s="52">
        <v>0</v>
      </c>
      <c r="M103" s="52">
        <v>0</v>
      </c>
      <c r="N103" s="52">
        <v>0</v>
      </c>
      <c r="O103" s="52">
        <v>0</v>
      </c>
    </row>
    <row r="104" spans="1:15" x14ac:dyDescent="0.35">
      <c r="A104" s="50">
        <v>19</v>
      </c>
      <c r="B104" s="51" t="s">
        <v>102</v>
      </c>
      <c r="C104" s="52">
        <v>0</v>
      </c>
      <c r="D104" s="52">
        <v>0</v>
      </c>
      <c r="E104" s="52">
        <v>0</v>
      </c>
      <c r="F104" s="52">
        <v>0</v>
      </c>
      <c r="G104" s="52">
        <v>0</v>
      </c>
      <c r="H104" s="52">
        <v>0</v>
      </c>
      <c r="I104" s="52">
        <v>0</v>
      </c>
      <c r="J104" s="52">
        <v>0</v>
      </c>
      <c r="K104" s="52">
        <v>0</v>
      </c>
      <c r="L104" s="52">
        <v>0</v>
      </c>
      <c r="M104" s="52">
        <v>0</v>
      </c>
      <c r="N104" s="52">
        <v>0</v>
      </c>
      <c r="O104" s="52">
        <v>0</v>
      </c>
    </row>
    <row r="105" spans="1:15" x14ac:dyDescent="0.35">
      <c r="A105" s="50">
        <v>20</v>
      </c>
      <c r="B105" s="51" t="s">
        <v>103</v>
      </c>
      <c r="C105" s="52">
        <v>0</v>
      </c>
      <c r="D105" s="52">
        <v>0</v>
      </c>
      <c r="E105" s="52">
        <v>0</v>
      </c>
      <c r="F105" s="52">
        <v>0</v>
      </c>
      <c r="G105" s="52">
        <v>0</v>
      </c>
      <c r="H105" s="52">
        <v>0</v>
      </c>
      <c r="I105" s="52">
        <v>0</v>
      </c>
      <c r="J105" s="52">
        <v>0</v>
      </c>
      <c r="K105" s="52">
        <v>0</v>
      </c>
      <c r="L105" s="52">
        <v>0</v>
      </c>
      <c r="M105" s="52">
        <v>0</v>
      </c>
      <c r="N105" s="52">
        <v>0</v>
      </c>
      <c r="O105" s="52">
        <v>0</v>
      </c>
    </row>
    <row r="106" spans="1:15" x14ac:dyDescent="0.35">
      <c r="A106" s="50">
        <v>21</v>
      </c>
      <c r="B106" s="53" t="s">
        <v>104</v>
      </c>
      <c r="C106" s="55">
        <v>1658.7302406700001</v>
      </c>
      <c r="D106" s="55">
        <v>1649.541755558</v>
      </c>
      <c r="E106" s="55">
        <v>1652.5793609350001</v>
      </c>
      <c r="F106" s="55">
        <v>1664.546456969</v>
      </c>
      <c r="G106" s="55">
        <v>1663.599629651</v>
      </c>
      <c r="H106" s="55">
        <v>1692.5183941529999</v>
      </c>
      <c r="I106" s="55">
        <v>1712.571066921</v>
      </c>
      <c r="J106" s="55">
        <v>1715.1581167100001</v>
      </c>
      <c r="K106" s="55">
        <v>1737.54503858</v>
      </c>
      <c r="L106" s="55">
        <v>1760.40496364</v>
      </c>
      <c r="M106" s="55">
        <v>1772.159077154</v>
      </c>
      <c r="N106" s="55">
        <v>1797.2389106630001</v>
      </c>
      <c r="O106" s="55">
        <v>1795.963058008</v>
      </c>
    </row>
    <row r="107" spans="1:15" x14ac:dyDescent="0.35">
      <c r="A107" s="50">
        <v>22</v>
      </c>
      <c r="B107" s="51" t="s">
        <v>159</v>
      </c>
      <c r="C107" s="52">
        <v>13.331841945000001</v>
      </c>
      <c r="D107" s="52">
        <v>1.819105451</v>
      </c>
      <c r="E107" s="52">
        <v>4.1407750959999996</v>
      </c>
      <c r="F107" s="52">
        <v>2.840261473</v>
      </c>
      <c r="G107" s="52">
        <v>2.0511659619999998</v>
      </c>
      <c r="H107" s="52">
        <v>4.8548521850000004</v>
      </c>
      <c r="I107" s="52">
        <v>3.5804451319999999</v>
      </c>
      <c r="J107" s="52">
        <v>9.5654188839999996</v>
      </c>
      <c r="K107" s="52">
        <v>3.581470967</v>
      </c>
      <c r="L107" s="52">
        <v>2.471899955</v>
      </c>
      <c r="M107" s="52">
        <v>4.4569589519999999</v>
      </c>
      <c r="N107" s="52">
        <v>8.2178770669999999</v>
      </c>
      <c r="O107" s="52">
        <v>5.298993286</v>
      </c>
    </row>
    <row r="108" spans="1:15" x14ac:dyDescent="0.35">
      <c r="A108" s="50">
        <v>23</v>
      </c>
      <c r="B108" s="51" t="s">
        <v>165</v>
      </c>
      <c r="C108" s="52">
        <v>0</v>
      </c>
      <c r="D108" s="52">
        <v>0</v>
      </c>
      <c r="E108" s="52">
        <v>0</v>
      </c>
      <c r="F108" s="52">
        <v>0</v>
      </c>
      <c r="G108" s="52">
        <v>0</v>
      </c>
      <c r="H108" s="52">
        <v>0</v>
      </c>
      <c r="I108" s="52">
        <v>0</v>
      </c>
      <c r="J108" s="52">
        <v>0</v>
      </c>
      <c r="K108" s="52">
        <v>0</v>
      </c>
      <c r="L108" s="52">
        <v>0</v>
      </c>
      <c r="M108" s="52">
        <v>0</v>
      </c>
      <c r="N108" s="52">
        <v>0</v>
      </c>
      <c r="O108" s="52">
        <v>0</v>
      </c>
    </row>
    <row r="109" spans="1:15" x14ac:dyDescent="0.35">
      <c r="A109" s="50">
        <v>24</v>
      </c>
      <c r="B109" s="51" t="s">
        <v>166</v>
      </c>
      <c r="C109" s="52">
        <v>0</v>
      </c>
      <c r="D109" s="52">
        <v>0</v>
      </c>
      <c r="E109" s="52">
        <v>0</v>
      </c>
      <c r="F109" s="52">
        <v>0</v>
      </c>
      <c r="G109" s="52">
        <v>0</v>
      </c>
      <c r="H109" s="52">
        <v>0</v>
      </c>
      <c r="I109" s="52">
        <v>0</v>
      </c>
      <c r="J109" s="52">
        <v>0</v>
      </c>
      <c r="K109" s="52">
        <v>0</v>
      </c>
      <c r="L109" s="52">
        <v>0</v>
      </c>
      <c r="M109" s="52">
        <v>0</v>
      </c>
      <c r="N109" s="52">
        <v>0</v>
      </c>
      <c r="O109" s="52">
        <v>0</v>
      </c>
    </row>
    <row r="110" spans="1:15" x14ac:dyDescent="0.35">
      <c r="A110" s="50">
        <v>25</v>
      </c>
      <c r="B110" s="51" t="s">
        <v>167</v>
      </c>
      <c r="C110" s="52">
        <v>8.7007348380000007</v>
      </c>
      <c r="D110" s="52">
        <v>10.408489708999999</v>
      </c>
      <c r="E110" s="52">
        <v>9.4960150839999997</v>
      </c>
      <c r="F110" s="52">
        <v>8.0345790089999998</v>
      </c>
      <c r="G110" s="52">
        <v>9.923567748</v>
      </c>
      <c r="H110" s="52">
        <v>10.346443074</v>
      </c>
      <c r="I110" s="52">
        <v>10.045481926000001</v>
      </c>
      <c r="J110" s="52">
        <v>11.66895858</v>
      </c>
      <c r="K110" s="52">
        <v>14.468134514999999</v>
      </c>
      <c r="L110" s="52">
        <v>11.347346485999999</v>
      </c>
      <c r="M110" s="52">
        <v>13.002388976000001</v>
      </c>
      <c r="N110" s="52">
        <v>10.864215513</v>
      </c>
      <c r="O110" s="52">
        <v>11.931770789</v>
      </c>
    </row>
    <row r="111" spans="1:15" x14ac:dyDescent="0.35">
      <c r="A111" s="50">
        <v>26</v>
      </c>
      <c r="B111" s="51" t="s">
        <v>168</v>
      </c>
      <c r="C111" s="52">
        <v>0</v>
      </c>
      <c r="D111" s="52">
        <v>0</v>
      </c>
      <c r="E111" s="52">
        <v>0</v>
      </c>
      <c r="F111" s="52">
        <v>0</v>
      </c>
      <c r="G111" s="52">
        <v>0</v>
      </c>
      <c r="H111" s="52">
        <v>0</v>
      </c>
      <c r="I111" s="52">
        <v>0</v>
      </c>
      <c r="J111" s="52">
        <v>0</v>
      </c>
      <c r="K111" s="52">
        <v>0</v>
      </c>
      <c r="L111" s="52">
        <v>0</v>
      </c>
      <c r="M111" s="52">
        <v>7.2497487999999999E-2</v>
      </c>
      <c r="N111" s="52">
        <v>2.9000000000000002E-6</v>
      </c>
      <c r="O111" s="52">
        <v>2.9000000000000002E-6</v>
      </c>
    </row>
    <row r="112" spans="1:15" x14ac:dyDescent="0.35">
      <c r="A112" s="50">
        <v>27</v>
      </c>
      <c r="B112" s="53" t="s">
        <v>169</v>
      </c>
      <c r="C112" s="55">
        <v>22.032576783</v>
      </c>
      <c r="D112" s="55">
        <v>12.22759516</v>
      </c>
      <c r="E112" s="55">
        <v>13.63679018</v>
      </c>
      <c r="F112" s="55">
        <v>10.874840482</v>
      </c>
      <c r="G112" s="55">
        <v>11.974733710000001</v>
      </c>
      <c r="H112" s="55">
        <v>15.201295259</v>
      </c>
      <c r="I112" s="55">
        <v>13.625927058</v>
      </c>
      <c r="J112" s="55">
        <v>21.234377464000001</v>
      </c>
      <c r="K112" s="55">
        <v>18.049605482</v>
      </c>
      <c r="L112" s="55">
        <v>13.819246441000001</v>
      </c>
      <c r="M112" s="55">
        <v>17.531845415999999</v>
      </c>
      <c r="N112" s="55">
        <v>19.08209548</v>
      </c>
      <c r="O112" s="55">
        <v>17.230766975000002</v>
      </c>
    </row>
    <row r="113" spans="1:15" x14ac:dyDescent="0.35">
      <c r="A113" s="50">
        <v>28</v>
      </c>
      <c r="B113" s="53" t="s">
        <v>177</v>
      </c>
      <c r="C113" s="55">
        <v>1680.762817453</v>
      </c>
      <c r="D113" s="55">
        <v>1661.7693507179999</v>
      </c>
      <c r="E113" s="55">
        <v>1666.216151115</v>
      </c>
      <c r="F113" s="55">
        <v>1675.4212974510001</v>
      </c>
      <c r="G113" s="55">
        <v>1675.574363361</v>
      </c>
      <c r="H113" s="55">
        <v>1707.719689412</v>
      </c>
      <c r="I113" s="55">
        <v>1726.1969939789999</v>
      </c>
      <c r="J113" s="55">
        <v>1736.3924941739999</v>
      </c>
      <c r="K113" s="55">
        <v>1755.594644062</v>
      </c>
      <c r="L113" s="55">
        <v>1774.2242100809999</v>
      </c>
      <c r="M113" s="55">
        <v>1789.6909225700001</v>
      </c>
      <c r="N113" s="55">
        <v>1816.321006143</v>
      </c>
      <c r="O113" s="55">
        <v>1813.193824983</v>
      </c>
    </row>
    <row r="114" spans="1:15" x14ac:dyDescent="0.35">
      <c r="A114" s="50">
        <v>29</v>
      </c>
      <c r="B114" s="51" t="s">
        <v>178</v>
      </c>
      <c r="C114" s="52">
        <v>0</v>
      </c>
      <c r="D114" s="52">
        <v>0</v>
      </c>
      <c r="E114" s="52">
        <v>0</v>
      </c>
      <c r="F114" s="52">
        <v>0</v>
      </c>
      <c r="G114" s="52">
        <v>0</v>
      </c>
      <c r="H114" s="52">
        <v>0</v>
      </c>
      <c r="I114" s="52">
        <v>0</v>
      </c>
      <c r="J114" s="52">
        <v>0</v>
      </c>
      <c r="K114" s="52">
        <v>0</v>
      </c>
      <c r="L114" s="52">
        <v>0</v>
      </c>
      <c r="M114" s="52">
        <v>0</v>
      </c>
      <c r="N114" s="52">
        <v>0</v>
      </c>
      <c r="O114" s="52">
        <v>0</v>
      </c>
    </row>
    <row r="115" spans="1:15" x14ac:dyDescent="0.35">
      <c r="A115" s="50">
        <v>30</v>
      </c>
      <c r="B115" s="51" t="s">
        <v>179</v>
      </c>
      <c r="C115" s="52">
        <v>0</v>
      </c>
      <c r="D115" s="52">
        <v>0</v>
      </c>
      <c r="E115" s="52">
        <v>0</v>
      </c>
      <c r="F115" s="52">
        <v>0</v>
      </c>
      <c r="G115" s="52">
        <v>0</v>
      </c>
      <c r="H115" s="52">
        <v>0</v>
      </c>
      <c r="I115" s="52">
        <v>0</v>
      </c>
      <c r="J115" s="52">
        <v>0</v>
      </c>
      <c r="K115" s="52">
        <v>0</v>
      </c>
      <c r="L115" s="52">
        <v>0</v>
      </c>
      <c r="M115" s="52">
        <v>0</v>
      </c>
      <c r="N115" s="52">
        <v>0</v>
      </c>
      <c r="O115" s="52">
        <v>0</v>
      </c>
    </row>
    <row r="116" spans="1:15" x14ac:dyDescent="0.35">
      <c r="A116" s="50">
        <v>31</v>
      </c>
      <c r="B116" s="51" t="s">
        <v>180</v>
      </c>
      <c r="C116" s="52">
        <v>0</v>
      </c>
      <c r="D116" s="52">
        <v>0</v>
      </c>
      <c r="E116" s="52">
        <v>0</v>
      </c>
      <c r="F116" s="52">
        <v>0</v>
      </c>
      <c r="G116" s="52">
        <v>0</v>
      </c>
      <c r="H116" s="52">
        <v>0</v>
      </c>
      <c r="I116" s="52">
        <v>0</v>
      </c>
      <c r="J116" s="52">
        <v>0</v>
      </c>
      <c r="K116" s="52">
        <v>0</v>
      </c>
      <c r="L116" s="52">
        <v>0</v>
      </c>
      <c r="M116" s="52">
        <v>0</v>
      </c>
      <c r="N116" s="52">
        <v>0</v>
      </c>
      <c r="O116" s="52">
        <v>0</v>
      </c>
    </row>
    <row r="117" spans="1:15" x14ac:dyDescent="0.35">
      <c r="A117" s="50">
        <v>32</v>
      </c>
      <c r="B117" s="51" t="s">
        <v>182</v>
      </c>
      <c r="C117" s="52">
        <v>0</v>
      </c>
      <c r="D117" s="52">
        <v>0</v>
      </c>
      <c r="E117" s="52">
        <v>0</v>
      </c>
      <c r="F117" s="52">
        <v>0</v>
      </c>
      <c r="G117" s="52">
        <v>0</v>
      </c>
      <c r="H117" s="52">
        <v>0</v>
      </c>
      <c r="I117" s="52">
        <v>0</v>
      </c>
      <c r="J117" s="52">
        <v>0</v>
      </c>
      <c r="K117" s="52">
        <v>0</v>
      </c>
      <c r="L117" s="52">
        <v>0</v>
      </c>
      <c r="M117" s="52">
        <v>0</v>
      </c>
      <c r="N117" s="52">
        <v>0</v>
      </c>
      <c r="O117" s="52">
        <v>0</v>
      </c>
    </row>
    <row r="118" spans="1:15" x14ac:dyDescent="0.35">
      <c r="A118" s="50">
        <v>33</v>
      </c>
      <c r="B118" s="51" t="s">
        <v>183</v>
      </c>
      <c r="C118" s="52">
        <v>2.4474044529999999</v>
      </c>
      <c r="D118" s="52">
        <v>2.684647515</v>
      </c>
      <c r="E118" s="52">
        <v>2.6375126070000001</v>
      </c>
      <c r="F118" s="52">
        <v>2.4902209160000002</v>
      </c>
      <c r="G118" s="52">
        <v>2.4220281190000001</v>
      </c>
      <c r="H118" s="52">
        <v>1.798947292</v>
      </c>
      <c r="I118" s="52">
        <v>2.4388108879999999</v>
      </c>
      <c r="J118" s="52">
        <v>2.4560688129999999</v>
      </c>
      <c r="K118" s="52">
        <v>2.437459316</v>
      </c>
      <c r="L118" s="52">
        <v>2.4833139719999999</v>
      </c>
      <c r="M118" s="52">
        <v>2.6374639320000002</v>
      </c>
      <c r="N118" s="52">
        <v>2.720184004</v>
      </c>
      <c r="O118" s="52">
        <v>4.042404511</v>
      </c>
    </row>
    <row r="119" spans="1:15" x14ac:dyDescent="0.35">
      <c r="A119" s="50">
        <v>34</v>
      </c>
      <c r="B119" s="51" t="s">
        <v>184</v>
      </c>
      <c r="C119" s="52">
        <v>0.79184541399999997</v>
      </c>
      <c r="D119" s="52">
        <v>0.78898833000000002</v>
      </c>
      <c r="E119" s="52">
        <v>0.13018439400000001</v>
      </c>
      <c r="F119" s="52">
        <v>0.13018439400000001</v>
      </c>
      <c r="G119" s="52">
        <v>0.17243679100000001</v>
      </c>
      <c r="H119" s="52">
        <v>0.127113791</v>
      </c>
      <c r="I119" s="52">
        <v>0.12750819499999999</v>
      </c>
      <c r="J119" s="52">
        <v>0.13680257600000001</v>
      </c>
      <c r="K119" s="52">
        <v>0.13221737</v>
      </c>
      <c r="L119" s="52">
        <v>0.22776627499999999</v>
      </c>
      <c r="M119" s="52">
        <v>0.127945319</v>
      </c>
      <c r="N119" s="52">
        <v>0.17257636400000001</v>
      </c>
      <c r="O119" s="52">
        <v>0.13067290600000001</v>
      </c>
    </row>
    <row r="120" spans="1:15" x14ac:dyDescent="0.35">
      <c r="A120" s="50">
        <v>35</v>
      </c>
      <c r="B120" s="53" t="s">
        <v>229</v>
      </c>
      <c r="C120" s="55">
        <v>3.2392498669999998</v>
      </c>
      <c r="D120" s="55">
        <v>3.473635845</v>
      </c>
      <c r="E120" s="55">
        <v>2.7676970010000002</v>
      </c>
      <c r="F120" s="55">
        <v>2.6204053100000002</v>
      </c>
      <c r="G120" s="55">
        <v>2.5944649100000001</v>
      </c>
      <c r="H120" s="55">
        <v>1.926061083</v>
      </c>
      <c r="I120" s="55">
        <v>2.5663190829999998</v>
      </c>
      <c r="J120" s="55">
        <v>2.5928713889999999</v>
      </c>
      <c r="K120" s="55">
        <v>2.5696766860000002</v>
      </c>
      <c r="L120" s="55">
        <v>2.7110802469999999</v>
      </c>
      <c r="M120" s="55">
        <v>2.7654092509999999</v>
      </c>
      <c r="N120" s="55">
        <v>2.8927603679999998</v>
      </c>
      <c r="O120" s="55">
        <v>4.173077417</v>
      </c>
    </row>
    <row r="121" spans="1:15" x14ac:dyDescent="0.35">
      <c r="A121" s="50">
        <v>36</v>
      </c>
      <c r="B121" s="53" t="s">
        <v>186</v>
      </c>
      <c r="C121" s="55">
        <v>1677.5235675859999</v>
      </c>
      <c r="D121" s="55">
        <v>1658.295714873</v>
      </c>
      <c r="E121" s="55">
        <v>1663.448454114</v>
      </c>
      <c r="F121" s="55">
        <v>1672.8008921410001</v>
      </c>
      <c r="G121" s="55">
        <v>1672.9798984510001</v>
      </c>
      <c r="H121" s="55">
        <v>1705.7936283290001</v>
      </c>
      <c r="I121" s="55">
        <v>1723.6306748960001</v>
      </c>
      <c r="J121" s="55">
        <v>1733.7996227850001</v>
      </c>
      <c r="K121" s="55">
        <v>1753.0249673759999</v>
      </c>
      <c r="L121" s="55">
        <v>1771.513129834</v>
      </c>
      <c r="M121" s="55">
        <v>1786.9255133189999</v>
      </c>
      <c r="N121" s="55">
        <v>1813.4282457750001</v>
      </c>
      <c r="O121" s="55">
        <v>1809.020747566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A99DF-D9DD-4FC6-8357-4A5103BEA1F2}">
  <sheetPr>
    <tabColor rgb="FF00B0F0"/>
  </sheetPr>
  <dimension ref="A1:O101"/>
  <sheetViews>
    <sheetView showGridLines="0" zoomScale="80" zoomScaleNormal="80" workbookViewId="0">
      <pane xSplit="2" ySplit="3" topLeftCell="C4" activePane="bottomRight" state="frozen"/>
      <selection activeCell="AT7" sqref="AT7"/>
      <selection pane="topRight" activeCell="AT7" sqref="AT7"/>
      <selection pane="bottomLeft" activeCell="AT7" sqref="AT7"/>
      <selection pane="bottomRight" activeCell="O31" sqref="O31"/>
    </sheetView>
  </sheetViews>
  <sheetFormatPr defaultColWidth="8.81640625" defaultRowHeight="14.5" x14ac:dyDescent="0.35"/>
  <cols>
    <col min="1" max="1" width="3.81640625" style="3" bestFit="1" customWidth="1"/>
    <col min="2" max="2" width="42.26953125" style="3" customWidth="1"/>
    <col min="3" max="15" width="11.453125" style="3" customWidth="1"/>
    <col min="16" max="16384" width="8.81640625" style="3"/>
  </cols>
  <sheetData>
    <row r="1" spans="1:15" x14ac:dyDescent="0.35">
      <c r="C1" s="43"/>
      <c r="D1" s="43"/>
      <c r="E1" s="43"/>
      <c r="F1" s="43"/>
      <c r="G1" s="43"/>
      <c r="H1" s="43"/>
      <c r="I1" s="43"/>
      <c r="J1" s="43"/>
      <c r="K1" s="43"/>
      <c r="L1" s="43"/>
      <c r="M1" s="43"/>
      <c r="N1" s="43"/>
      <c r="O1" s="43" t="s">
        <v>77</v>
      </c>
    </row>
    <row r="2" spans="1:15" x14ac:dyDescent="0.35">
      <c r="B2" s="3" t="s">
        <v>232</v>
      </c>
    </row>
    <row r="3" spans="1:15" x14ac:dyDescent="0.35">
      <c r="A3" s="105" t="s">
        <v>156</v>
      </c>
      <c r="B3" s="105" t="s">
        <v>190</v>
      </c>
      <c r="C3" s="106">
        <v>45504</v>
      </c>
      <c r="D3" s="106">
        <v>45535</v>
      </c>
      <c r="E3" s="106">
        <v>45565</v>
      </c>
      <c r="F3" s="106">
        <v>45596</v>
      </c>
      <c r="G3" s="106">
        <v>45626</v>
      </c>
      <c r="H3" s="106">
        <v>45657</v>
      </c>
      <c r="I3" s="106">
        <v>45688</v>
      </c>
      <c r="J3" s="106">
        <v>45716</v>
      </c>
      <c r="K3" s="106">
        <v>45747</v>
      </c>
      <c r="L3" s="106">
        <v>45777</v>
      </c>
      <c r="M3" s="106">
        <v>45808</v>
      </c>
      <c r="N3" s="106">
        <v>45838</v>
      </c>
      <c r="O3" s="106">
        <v>45869</v>
      </c>
    </row>
    <row r="4" spans="1:15" x14ac:dyDescent="0.35">
      <c r="A4" s="50">
        <v>1</v>
      </c>
      <c r="B4" s="51" t="s">
        <v>191</v>
      </c>
      <c r="C4" s="52">
        <v>5714.7810260645474</v>
      </c>
      <c r="D4" s="52">
        <v>6542.9826337732147</v>
      </c>
      <c r="E4" s="52">
        <v>7364.200834115125</v>
      </c>
      <c r="F4" s="52">
        <v>8187.8534869117375</v>
      </c>
      <c r="G4" s="52">
        <v>8992.2604590736137</v>
      </c>
      <c r="H4" s="52">
        <v>9870.1654316990516</v>
      </c>
      <c r="I4" s="52">
        <v>838.24806651816732</v>
      </c>
      <c r="J4" s="52">
        <v>1626.8634234973522</v>
      </c>
      <c r="K4" s="52">
        <v>2461.4467125922947</v>
      </c>
      <c r="L4" s="52">
        <v>3287.9451118965417</v>
      </c>
      <c r="M4" s="52">
        <v>4125.1835220524263</v>
      </c>
      <c r="N4" s="52">
        <v>4983.2211911442437</v>
      </c>
      <c r="O4" s="52">
        <v>5813.3437432378432</v>
      </c>
    </row>
    <row r="5" spans="1:15" x14ac:dyDescent="0.35">
      <c r="A5" s="50">
        <v>2</v>
      </c>
      <c r="B5" s="51" t="s">
        <v>192</v>
      </c>
      <c r="C5" s="52">
        <v>1252.0660397362219</v>
      </c>
      <c r="D5" s="52">
        <v>1286.0533177088721</v>
      </c>
      <c r="E5" s="52">
        <v>1316.411003283022</v>
      </c>
      <c r="F5" s="52">
        <v>1364.1702193947622</v>
      </c>
      <c r="G5" s="52">
        <v>1458.3542079219819</v>
      </c>
      <c r="H5" s="52">
        <v>1587.060869238346</v>
      </c>
      <c r="I5" s="52">
        <v>16.777265703819999</v>
      </c>
      <c r="J5" s="52">
        <v>66.5213154148</v>
      </c>
      <c r="K5" s="52">
        <v>150.81246015024001</v>
      </c>
      <c r="L5" s="52">
        <v>816.71283503193195</v>
      </c>
      <c r="M5" s="52">
        <v>947.92186306915812</v>
      </c>
      <c r="N5" s="52">
        <v>1267.6204839412949</v>
      </c>
      <c r="O5" s="52">
        <v>1382.3018974499748</v>
      </c>
    </row>
    <row r="6" spans="1:15" x14ac:dyDescent="0.35">
      <c r="A6" s="50">
        <v>3</v>
      </c>
      <c r="B6" s="51" t="s">
        <v>193</v>
      </c>
      <c r="C6" s="52">
        <v>318.94247759167888</v>
      </c>
      <c r="D6" s="52">
        <v>368.13975090972446</v>
      </c>
      <c r="E6" s="52">
        <v>410.35126145007001</v>
      </c>
      <c r="F6" s="52">
        <v>456.46468232893557</v>
      </c>
      <c r="G6" s="52">
        <v>500.66468154406118</v>
      </c>
      <c r="H6" s="52">
        <v>549.25536168115696</v>
      </c>
      <c r="I6" s="52">
        <v>44.350008543365561</v>
      </c>
      <c r="J6" s="52">
        <v>92.308401401841095</v>
      </c>
      <c r="K6" s="52">
        <v>145.96827568798668</v>
      </c>
      <c r="L6" s="52">
        <v>192.99564940553219</v>
      </c>
      <c r="M6" s="52">
        <v>243.7176982834745</v>
      </c>
      <c r="N6" s="52">
        <v>291.99755992881342</v>
      </c>
      <c r="O6" s="52">
        <v>341.94871839286219</v>
      </c>
    </row>
    <row r="7" spans="1:15" x14ac:dyDescent="0.35">
      <c r="A7" s="50">
        <v>4</v>
      </c>
      <c r="B7" s="51" t="s">
        <v>194</v>
      </c>
      <c r="C7" s="52">
        <v>580.96358303806096</v>
      </c>
      <c r="D7" s="52">
        <v>689.62774519920708</v>
      </c>
      <c r="E7" s="52">
        <v>840.49675902669298</v>
      </c>
      <c r="F7" s="52">
        <v>915.49730419002094</v>
      </c>
      <c r="G7" s="52">
        <v>889.92183079423899</v>
      </c>
      <c r="H7" s="52">
        <v>942.26132009791706</v>
      </c>
      <c r="I7" s="52">
        <v>40.094263651460643</v>
      </c>
      <c r="J7" s="52">
        <v>56.957387042594647</v>
      </c>
      <c r="K7" s="52">
        <v>79.620367631507762</v>
      </c>
      <c r="L7" s="52">
        <v>61.510128260777442</v>
      </c>
      <c r="M7" s="52">
        <v>55.540673117401518</v>
      </c>
      <c r="N7" s="52">
        <v>92.674473522941099</v>
      </c>
      <c r="O7" s="52">
        <v>162.45848469670531</v>
      </c>
    </row>
    <row r="8" spans="1:15" x14ac:dyDescent="0.35">
      <c r="A8" s="50">
        <v>5</v>
      </c>
      <c r="B8" s="51" t="s">
        <v>195</v>
      </c>
      <c r="C8" s="52">
        <v>10.427196584600001</v>
      </c>
      <c r="D8" s="52">
        <v>10.700349659</v>
      </c>
      <c r="E8" s="52">
        <v>10.942483119299999</v>
      </c>
      <c r="F8" s="52">
        <v>12.36645219753</v>
      </c>
      <c r="G8" s="52">
        <v>13.950872694180001</v>
      </c>
      <c r="H8" s="52">
        <v>18.524666389510003</v>
      </c>
      <c r="I8" s="52">
        <v>1.86647598573</v>
      </c>
      <c r="J8" s="52">
        <v>2.4410194914499996</v>
      </c>
      <c r="K8" s="52">
        <v>3.2327204799999998</v>
      </c>
      <c r="L8" s="52">
        <v>5.9002779168699995</v>
      </c>
      <c r="M8" s="52">
        <v>7.38819191324</v>
      </c>
      <c r="N8" s="52">
        <v>8.1598849852500006</v>
      </c>
      <c r="O8" s="52">
        <v>10.48625071108</v>
      </c>
    </row>
    <row r="9" spans="1:15" x14ac:dyDescent="0.35">
      <c r="A9" s="50">
        <v>6</v>
      </c>
      <c r="B9" s="53" t="s">
        <v>154</v>
      </c>
      <c r="C9" s="55">
        <v>7877.180323015109</v>
      </c>
      <c r="D9" s="55">
        <v>8897.5037972500231</v>
      </c>
      <c r="E9" s="55">
        <v>9942.4023409942129</v>
      </c>
      <c r="F9" s="55">
        <v>10936.352145022989</v>
      </c>
      <c r="G9" s="55">
        <v>11855.152052028074</v>
      </c>
      <c r="H9" s="55">
        <v>12967.267649105979</v>
      </c>
      <c r="I9" s="55">
        <v>941.3360804025433</v>
      </c>
      <c r="J9" s="55">
        <v>1845.0915468480382</v>
      </c>
      <c r="K9" s="55">
        <v>2841.0805365420292</v>
      </c>
      <c r="L9" s="55">
        <v>4365.0640025116545</v>
      </c>
      <c r="M9" s="55">
        <v>5379.7519484357008</v>
      </c>
      <c r="N9" s="55">
        <v>6643.6735935225397</v>
      </c>
      <c r="O9" s="55">
        <v>7710.539094488463</v>
      </c>
    </row>
    <row r="10" spans="1:15" x14ac:dyDescent="0.35">
      <c r="A10" s="50">
        <v>7</v>
      </c>
      <c r="B10" s="51" t="s">
        <v>196</v>
      </c>
      <c r="C10" s="52">
        <v>18.22083004505</v>
      </c>
      <c r="D10" s="52">
        <v>22.388017185220001</v>
      </c>
      <c r="E10" s="52">
        <v>27.176614342410002</v>
      </c>
      <c r="F10" s="52">
        <v>30.323329259960008</v>
      </c>
      <c r="G10" s="52">
        <v>34.508320658979997</v>
      </c>
      <c r="H10" s="52">
        <v>36.603069949860007</v>
      </c>
      <c r="I10" s="52">
        <v>2.3557489279000001</v>
      </c>
      <c r="J10" s="52">
        <v>4.8196957649899907</v>
      </c>
      <c r="K10" s="52">
        <v>6.6954199059599899</v>
      </c>
      <c r="L10" s="52">
        <v>9.300724828059991</v>
      </c>
      <c r="M10" s="52">
        <v>13.495696442907992</v>
      </c>
      <c r="N10" s="52">
        <v>17.142944995089987</v>
      </c>
      <c r="O10" s="52">
        <v>19.33082888924999</v>
      </c>
    </row>
    <row r="11" spans="1:15" x14ac:dyDescent="0.35">
      <c r="A11" s="50">
        <v>8</v>
      </c>
      <c r="B11" s="51" t="s">
        <v>197</v>
      </c>
      <c r="C11" s="52">
        <v>54.889184900814406</v>
      </c>
      <c r="D11" s="52">
        <v>68.990657598661613</v>
      </c>
      <c r="E11" s="52">
        <v>79.843636800091801</v>
      </c>
      <c r="F11" s="52">
        <v>88.763494074538997</v>
      </c>
      <c r="G11" s="52">
        <v>97.787412191986107</v>
      </c>
      <c r="H11" s="52">
        <v>110.7576493337303</v>
      </c>
      <c r="I11" s="52">
        <v>4.9662837234133397</v>
      </c>
      <c r="J11" s="52">
        <v>10.779654291006679</v>
      </c>
      <c r="K11" s="52">
        <v>19.11822895551002</v>
      </c>
      <c r="L11" s="52">
        <v>25.537531379457803</v>
      </c>
      <c r="M11" s="52">
        <v>44.688401051655603</v>
      </c>
      <c r="N11" s="52">
        <v>58.811527687853406</v>
      </c>
      <c r="O11" s="52">
        <v>66.352756925051082</v>
      </c>
    </row>
    <row r="12" spans="1:15" x14ac:dyDescent="0.35">
      <c r="A12" s="50">
        <v>9</v>
      </c>
      <c r="B12" s="51" t="s">
        <v>198</v>
      </c>
      <c r="C12" s="52">
        <v>63.987126319558406</v>
      </c>
      <c r="D12" s="52">
        <v>72.861149055427617</v>
      </c>
      <c r="E12" s="52">
        <v>82.843523274356599</v>
      </c>
      <c r="F12" s="52">
        <v>92.220282554285816</v>
      </c>
      <c r="G12" s="52">
        <v>101.2815170502149</v>
      </c>
      <c r="H12" s="52">
        <v>110.59430499720401</v>
      </c>
      <c r="I12" s="52">
        <v>9.3513047806582925</v>
      </c>
      <c r="J12" s="52">
        <v>18.126875557177691</v>
      </c>
      <c r="K12" s="52">
        <v>26.467227034697089</v>
      </c>
      <c r="L12" s="52">
        <v>35.129854831726483</v>
      </c>
      <c r="M12" s="52">
        <v>46.027987404795802</v>
      </c>
      <c r="N12" s="52">
        <v>55.135588451825193</v>
      </c>
      <c r="O12" s="52">
        <v>64.262083395824604</v>
      </c>
    </row>
    <row r="13" spans="1:15" x14ac:dyDescent="0.35">
      <c r="A13" s="50">
        <v>10</v>
      </c>
      <c r="B13" s="51" t="s">
        <v>199</v>
      </c>
      <c r="C13" s="52">
        <v>45.32789203131</v>
      </c>
      <c r="D13" s="52">
        <v>51.59014238372</v>
      </c>
      <c r="E13" s="52">
        <v>58.927339441080001</v>
      </c>
      <c r="F13" s="52">
        <v>65.67383507337</v>
      </c>
      <c r="G13" s="52">
        <v>72.213955179540008</v>
      </c>
      <c r="H13" s="52">
        <v>77.577096756049997</v>
      </c>
      <c r="I13" s="52">
        <v>5.2834415473900007</v>
      </c>
      <c r="J13" s="52">
        <v>11.850911351200001</v>
      </c>
      <c r="K13" s="52">
        <v>17.348108725259998</v>
      </c>
      <c r="L13" s="52">
        <v>23.067155782979999</v>
      </c>
      <c r="M13" s="52">
        <v>29.529423666050004</v>
      </c>
      <c r="N13" s="52">
        <v>35.848056044589995</v>
      </c>
      <c r="O13" s="52">
        <v>44.590126899149993</v>
      </c>
    </row>
    <row r="14" spans="1:15" x14ac:dyDescent="0.35">
      <c r="A14" s="50">
        <v>11</v>
      </c>
      <c r="B14" s="51" t="s">
        <v>233</v>
      </c>
      <c r="C14" s="52">
        <v>24.434053944869998</v>
      </c>
      <c r="D14" s="52">
        <v>28.165688721470001</v>
      </c>
      <c r="E14" s="52">
        <v>31.730307767510002</v>
      </c>
      <c r="F14" s="52">
        <v>36.79234915528</v>
      </c>
      <c r="G14" s="52">
        <v>40.560392308170002</v>
      </c>
      <c r="H14" s="52">
        <v>45.067238446399998</v>
      </c>
      <c r="I14" s="52">
        <v>3.3797644424600004</v>
      </c>
      <c r="J14" s="52">
        <v>6.9962052046999998</v>
      </c>
      <c r="K14" s="52">
        <v>10.492846665959998</v>
      </c>
      <c r="L14" s="52">
        <v>14.26841552584</v>
      </c>
      <c r="M14" s="52">
        <v>18.016683958440005</v>
      </c>
      <c r="N14" s="52">
        <v>21.724937228679991</v>
      </c>
      <c r="O14" s="52">
        <v>25.461397195669999</v>
      </c>
    </row>
    <row r="15" spans="1:15" x14ac:dyDescent="0.35">
      <c r="A15" s="50">
        <v>12</v>
      </c>
      <c r="B15" s="110" t="s">
        <v>201</v>
      </c>
      <c r="C15" s="52">
        <v>35.985096708770001</v>
      </c>
      <c r="D15" s="52">
        <v>44.008094841549998</v>
      </c>
      <c r="E15" s="52">
        <v>49.367734565900001</v>
      </c>
      <c r="F15" s="52">
        <v>52.992913749149999</v>
      </c>
      <c r="G15" s="52">
        <v>56.129704766250001</v>
      </c>
      <c r="H15" s="52">
        <v>66.696361674040006</v>
      </c>
      <c r="I15" s="52">
        <v>6.9377688259100001</v>
      </c>
      <c r="J15" s="52">
        <v>9.6385785607300001</v>
      </c>
      <c r="K15" s="52">
        <v>15.170476734579999</v>
      </c>
      <c r="L15" s="52">
        <v>18.650661488579999</v>
      </c>
      <c r="M15" s="52">
        <v>24.608265205599999</v>
      </c>
      <c r="N15" s="52">
        <v>29.013071052779999</v>
      </c>
      <c r="O15" s="52">
        <v>37.659453561580008</v>
      </c>
    </row>
    <row r="16" spans="1:15" x14ac:dyDescent="0.35">
      <c r="A16" s="50">
        <v>13</v>
      </c>
      <c r="B16" s="113" t="s">
        <v>202</v>
      </c>
      <c r="C16" s="55">
        <v>242.84418395037281</v>
      </c>
      <c r="D16" s="55">
        <v>288.00374978604918</v>
      </c>
      <c r="E16" s="55">
        <v>329.88915619134843</v>
      </c>
      <c r="F16" s="55">
        <v>366.7662038665847</v>
      </c>
      <c r="G16" s="55">
        <v>402.48130215514101</v>
      </c>
      <c r="H16" s="55">
        <v>447.29572115728428</v>
      </c>
      <c r="I16" s="55">
        <v>32.274312247731636</v>
      </c>
      <c r="J16" s="55">
        <v>62.21192072980439</v>
      </c>
      <c r="K16" s="55">
        <v>95.292308021967102</v>
      </c>
      <c r="L16" s="55">
        <v>125.95434383664428</v>
      </c>
      <c r="M16" s="55">
        <v>176.36645772944939</v>
      </c>
      <c r="N16" s="55">
        <v>217.67612546081861</v>
      </c>
      <c r="O16" s="55">
        <v>257.65664686652582</v>
      </c>
    </row>
    <row r="17" spans="1:15" x14ac:dyDescent="0.35">
      <c r="A17" s="50">
        <v>14</v>
      </c>
      <c r="B17" s="113" t="s">
        <v>203</v>
      </c>
      <c r="C17" s="55">
        <v>7634.3361390647378</v>
      </c>
      <c r="D17" s="55">
        <v>8609.5000474639728</v>
      </c>
      <c r="E17" s="55">
        <v>9612.5131848028595</v>
      </c>
      <c r="F17" s="55">
        <v>10569.585941156403</v>
      </c>
      <c r="G17" s="55">
        <v>11452.67074987293</v>
      </c>
      <c r="H17" s="55">
        <v>12519.971927948702</v>
      </c>
      <c r="I17" s="55">
        <v>909.06176815481228</v>
      </c>
      <c r="J17" s="55">
        <v>1782.8796261182342</v>
      </c>
      <c r="K17" s="55">
        <v>2745.7882285200617</v>
      </c>
      <c r="L17" s="55">
        <v>4239.1096586750082</v>
      </c>
      <c r="M17" s="55">
        <v>5203.3854907062514</v>
      </c>
      <c r="N17" s="55">
        <v>6425.9974680617252</v>
      </c>
      <c r="O17" s="55">
        <v>7452.8824476219424</v>
      </c>
    </row>
    <row r="18" spans="1:15" x14ac:dyDescent="0.35">
      <c r="A18" s="50">
        <v>15</v>
      </c>
      <c r="B18" s="110" t="s">
        <v>204</v>
      </c>
      <c r="C18" s="52">
        <v>460.41360046760008</v>
      </c>
      <c r="D18" s="52">
        <v>518.96542170010002</v>
      </c>
      <c r="E18" s="52">
        <v>581.12013105357994</v>
      </c>
      <c r="F18" s="52">
        <v>638.64921548105985</v>
      </c>
      <c r="G18" s="52">
        <v>692.59672844046008</v>
      </c>
      <c r="H18" s="52">
        <v>775.54705331844002</v>
      </c>
      <c r="I18" s="52">
        <v>56.37256972742</v>
      </c>
      <c r="J18" s="52">
        <v>115.68001086501</v>
      </c>
      <c r="K18" s="52">
        <v>209.69864222123999</v>
      </c>
      <c r="L18" s="52">
        <v>281.76663095611997</v>
      </c>
      <c r="M18" s="52">
        <v>337.10201995282</v>
      </c>
      <c r="N18" s="52">
        <v>396.30206728543999</v>
      </c>
      <c r="O18" s="52">
        <v>457.64869714010007</v>
      </c>
    </row>
    <row r="19" spans="1:15" x14ac:dyDescent="0.35">
      <c r="A19" s="50">
        <v>16</v>
      </c>
      <c r="B19" s="110" t="s">
        <v>205</v>
      </c>
      <c r="C19" s="52">
        <v>108.93597664510997</v>
      </c>
      <c r="D19" s="52">
        <v>124.01907931122</v>
      </c>
      <c r="E19" s="52">
        <v>139.16871258974001</v>
      </c>
      <c r="F19" s="52">
        <v>157.69396469855999</v>
      </c>
      <c r="G19" s="52">
        <v>171.49281072459502</v>
      </c>
      <c r="H19" s="52">
        <v>197.62584492508</v>
      </c>
      <c r="I19" s="52">
        <v>13.697035129870002</v>
      </c>
      <c r="J19" s="52">
        <v>25.250504702489998</v>
      </c>
      <c r="K19" s="52">
        <v>39.327888950550005</v>
      </c>
      <c r="L19" s="52">
        <v>54.646774334500002</v>
      </c>
      <c r="M19" s="52">
        <v>66.65421725233999</v>
      </c>
      <c r="N19" s="52">
        <v>79.756493373790008</v>
      </c>
      <c r="O19" s="52">
        <v>96.616531706250001</v>
      </c>
    </row>
    <row r="20" spans="1:15" x14ac:dyDescent="0.35">
      <c r="A20" s="50">
        <v>17</v>
      </c>
      <c r="B20" s="110" t="s">
        <v>206</v>
      </c>
      <c r="C20" s="52">
        <v>14.29279179305556</v>
      </c>
      <c r="D20" s="52">
        <v>16.390719602333341</v>
      </c>
      <c r="E20" s="52">
        <v>18.3822259475</v>
      </c>
      <c r="F20" s="52">
        <v>20.150844149259996</v>
      </c>
      <c r="G20" s="52">
        <v>22.104373432139997</v>
      </c>
      <c r="H20" s="52">
        <v>27.383339638119999</v>
      </c>
      <c r="I20" s="52">
        <v>1.716879958</v>
      </c>
      <c r="J20" s="52">
        <v>3.4960028540000003</v>
      </c>
      <c r="K20" s="52">
        <v>5.6064702439999996</v>
      </c>
      <c r="L20" s="52">
        <v>7.2361927830000008</v>
      </c>
      <c r="M20" s="52">
        <v>9.1243231540000007</v>
      </c>
      <c r="N20" s="52">
        <v>11.346378980399999</v>
      </c>
      <c r="O20" s="52">
        <v>13.8203684324</v>
      </c>
    </row>
    <row r="21" spans="1:15" x14ac:dyDescent="0.35">
      <c r="A21" s="50">
        <v>18</v>
      </c>
      <c r="B21" s="110" t="s">
        <v>207</v>
      </c>
      <c r="C21" s="52">
        <v>22.112938903473907</v>
      </c>
      <c r="D21" s="52">
        <v>25.419055701043352</v>
      </c>
      <c r="E21" s="52">
        <v>29.427276123640581</v>
      </c>
      <c r="F21" s="52">
        <v>33.273145295977791</v>
      </c>
      <c r="G21" s="52">
        <v>35.682716635918347</v>
      </c>
      <c r="H21" s="52">
        <v>38.893032310312222</v>
      </c>
      <c r="I21" s="52">
        <v>2.7549538865344294</v>
      </c>
      <c r="J21" s="52">
        <v>5.4610325628605398</v>
      </c>
      <c r="K21" s="52">
        <v>8.1348798126310911</v>
      </c>
      <c r="L21" s="52">
        <v>10.67940849077663</v>
      </c>
      <c r="M21" s="52">
        <v>13.351748934577721</v>
      </c>
      <c r="N21" s="52">
        <v>20.052238578879386</v>
      </c>
      <c r="O21" s="52">
        <v>23.179311072959933</v>
      </c>
    </row>
    <row r="22" spans="1:15" x14ac:dyDescent="0.35">
      <c r="A22" s="50">
        <v>19</v>
      </c>
      <c r="B22" s="110" t="s">
        <v>208</v>
      </c>
      <c r="C22" s="52">
        <v>35.523510780619993</v>
      </c>
      <c r="D22" s="52">
        <v>38.503402078270007</v>
      </c>
      <c r="E22" s="52">
        <v>43.382181589540004</v>
      </c>
      <c r="F22" s="52">
        <v>48.885211964680003</v>
      </c>
      <c r="G22" s="52">
        <v>53.346527909469998</v>
      </c>
      <c r="H22" s="52">
        <v>72.854680566409996</v>
      </c>
      <c r="I22" s="52">
        <v>3.7703462925300002</v>
      </c>
      <c r="J22" s="52">
        <v>7.8468034855100006</v>
      </c>
      <c r="K22" s="52">
        <v>12.54447440651</v>
      </c>
      <c r="L22" s="52">
        <v>16.79807809842</v>
      </c>
      <c r="M22" s="52">
        <v>21.452616404639997</v>
      </c>
      <c r="N22" s="52">
        <v>24.728043716110001</v>
      </c>
      <c r="O22" s="52">
        <v>29.63052367277</v>
      </c>
    </row>
    <row r="23" spans="1:15" x14ac:dyDescent="0.35">
      <c r="A23" s="50">
        <v>20</v>
      </c>
      <c r="B23" s="110" t="s">
        <v>209</v>
      </c>
      <c r="C23" s="52">
        <v>65.831300771670001</v>
      </c>
      <c r="D23" s="52">
        <v>72.390690693589988</v>
      </c>
      <c r="E23" s="52">
        <v>80.050461486510002</v>
      </c>
      <c r="F23" s="52">
        <v>91.286445552040007</v>
      </c>
      <c r="G23" s="52">
        <v>97.03122229376001</v>
      </c>
      <c r="H23" s="52">
        <v>110.46537742279</v>
      </c>
      <c r="I23" s="52">
        <v>5.8057928251000002</v>
      </c>
      <c r="J23" s="52">
        <v>11.768572830290001</v>
      </c>
      <c r="K23" s="52">
        <v>20.130182769399998</v>
      </c>
      <c r="L23" s="52">
        <v>25.363145631590001</v>
      </c>
      <c r="M23" s="52">
        <v>30.796291204019994</v>
      </c>
      <c r="N23" s="52">
        <v>36.465375018449997</v>
      </c>
      <c r="O23" s="52">
        <v>44.146089320470004</v>
      </c>
    </row>
    <row r="24" spans="1:15" x14ac:dyDescent="0.35">
      <c r="A24" s="50">
        <v>21</v>
      </c>
      <c r="B24" s="53" t="s">
        <v>210</v>
      </c>
      <c r="C24" s="55">
        <v>707.11011936152954</v>
      </c>
      <c r="D24" s="55">
        <v>795.6883690865568</v>
      </c>
      <c r="E24" s="55">
        <v>891.53098879051061</v>
      </c>
      <c r="F24" s="55">
        <v>989.93882714157769</v>
      </c>
      <c r="G24" s="55">
        <v>1072.2543794363435</v>
      </c>
      <c r="H24" s="55">
        <v>1222.7693281811519</v>
      </c>
      <c r="I24" s="55">
        <v>84.117577819454425</v>
      </c>
      <c r="J24" s="55">
        <v>169.50292730016056</v>
      </c>
      <c r="K24" s="55">
        <v>295.44253840433112</v>
      </c>
      <c r="L24" s="55">
        <v>396.49023029440667</v>
      </c>
      <c r="M24" s="55">
        <v>478.4812169023977</v>
      </c>
      <c r="N24" s="55">
        <v>568.65059695306934</v>
      </c>
      <c r="O24" s="55">
        <v>665.04152134494973</v>
      </c>
    </row>
    <row r="25" spans="1:15" x14ac:dyDescent="0.35">
      <c r="A25" s="50">
        <v>22</v>
      </c>
      <c r="B25" s="51" t="s">
        <v>211</v>
      </c>
      <c r="C25" s="52">
        <v>9.865589516</v>
      </c>
      <c r="D25" s="52">
        <v>12.142596347</v>
      </c>
      <c r="E25" s="52">
        <v>13.587079141</v>
      </c>
      <c r="F25" s="52">
        <v>15.384441439</v>
      </c>
      <c r="G25" s="52">
        <v>17.080585657</v>
      </c>
      <c r="H25" s="52">
        <v>18.745327414999998</v>
      </c>
      <c r="I25" s="52">
        <v>1.8543933340000001</v>
      </c>
      <c r="J25" s="52">
        <v>3.4562727190000002</v>
      </c>
      <c r="K25" s="52">
        <v>4.9586871099999996</v>
      </c>
      <c r="L25" s="52">
        <v>6.8610204220000002</v>
      </c>
      <c r="M25" s="52">
        <v>8.5460575480000003</v>
      </c>
      <c r="N25" s="52">
        <v>10.391525628</v>
      </c>
      <c r="O25" s="52">
        <v>12.125367963</v>
      </c>
    </row>
    <row r="26" spans="1:15" x14ac:dyDescent="0.35">
      <c r="A26" s="50">
        <v>23</v>
      </c>
      <c r="B26" s="51" t="s">
        <v>212</v>
      </c>
      <c r="C26" s="52">
        <v>0.58543574300000001</v>
      </c>
      <c r="D26" s="52">
        <v>0.80918907799999995</v>
      </c>
      <c r="E26" s="52">
        <v>0.63722248100000001</v>
      </c>
      <c r="F26" s="52">
        <v>0.59299948800000002</v>
      </c>
      <c r="G26" s="52">
        <v>0.59309948700000004</v>
      </c>
      <c r="H26" s="52">
        <v>0.83274948699999995</v>
      </c>
      <c r="I26" s="52">
        <v>7.2367450000000002E-3</v>
      </c>
      <c r="J26" s="52">
        <v>1E-3</v>
      </c>
      <c r="K26" s="52">
        <v>0.249609156</v>
      </c>
      <c r="L26" s="52">
        <v>0.24099999999999999</v>
      </c>
      <c r="M26" s="52">
        <v>0.24099999999999999</v>
      </c>
      <c r="N26" s="52">
        <v>0.24099999999999999</v>
      </c>
      <c r="O26" s="52">
        <v>0.41129290000000002</v>
      </c>
    </row>
    <row r="27" spans="1:15" x14ac:dyDescent="0.35">
      <c r="A27" s="50">
        <v>24</v>
      </c>
      <c r="B27" s="51" t="s">
        <v>213</v>
      </c>
      <c r="C27" s="52">
        <v>-2.2905264000000002E-2</v>
      </c>
      <c r="D27" s="52">
        <v>0.134752394</v>
      </c>
      <c r="E27" s="52">
        <v>0.134752394</v>
      </c>
      <c r="F27" s="52">
        <v>0.134752394</v>
      </c>
      <c r="G27" s="52">
        <v>0.13124752200000001</v>
      </c>
      <c r="H27" s="52">
        <v>0.13475379400000001</v>
      </c>
      <c r="I27" s="52">
        <v>0</v>
      </c>
      <c r="J27" s="52">
        <v>0</v>
      </c>
      <c r="K27" s="52">
        <v>1.58716E-2</v>
      </c>
      <c r="L27" s="52">
        <v>0</v>
      </c>
      <c r="M27" s="52">
        <v>0</v>
      </c>
      <c r="N27" s="52">
        <v>0</v>
      </c>
      <c r="O27" s="52">
        <v>0</v>
      </c>
    </row>
    <row r="28" spans="1:15" x14ac:dyDescent="0.35">
      <c r="A28" s="50">
        <v>25</v>
      </c>
      <c r="B28" s="51" t="s">
        <v>214</v>
      </c>
      <c r="C28" s="52">
        <v>63.331730309069997</v>
      </c>
      <c r="D28" s="52">
        <v>64.986244219629995</v>
      </c>
      <c r="E28" s="52">
        <v>76.195099398229999</v>
      </c>
      <c r="F28" s="52">
        <v>80.046691985869998</v>
      </c>
      <c r="G28" s="52">
        <v>83.46153346615003</v>
      </c>
      <c r="H28" s="52">
        <v>121.25220659345997</v>
      </c>
      <c r="I28" s="52">
        <v>5.4401712093999999</v>
      </c>
      <c r="J28" s="52">
        <v>8.8436289454199901</v>
      </c>
      <c r="K28" s="52">
        <v>14.39952112708</v>
      </c>
      <c r="L28" s="52">
        <v>44.990593801070013</v>
      </c>
      <c r="M28" s="52">
        <v>46.955867074409994</v>
      </c>
      <c r="N28" s="52">
        <v>52.47038702887</v>
      </c>
      <c r="O28" s="52">
        <v>58.357057502179998</v>
      </c>
    </row>
    <row r="29" spans="1:15" x14ac:dyDescent="0.35">
      <c r="A29" s="50">
        <v>26</v>
      </c>
      <c r="B29" s="51" t="s">
        <v>215</v>
      </c>
      <c r="C29" s="52">
        <v>-20.899683668109997</v>
      </c>
      <c r="D29" s="52">
        <v>-23.543612062190004</v>
      </c>
      <c r="E29" s="52">
        <v>-63.315362033059998</v>
      </c>
      <c r="F29" s="52">
        <v>-67.608382693300015</v>
      </c>
      <c r="G29" s="52">
        <v>-69.619701315980009</v>
      </c>
      <c r="H29" s="52">
        <v>-112.80598826056001</v>
      </c>
      <c r="I29" s="52">
        <v>-1.6176783826099999</v>
      </c>
      <c r="J29" s="52">
        <v>-3.3194926004699998</v>
      </c>
      <c r="K29" s="52">
        <v>-5.1718954665499997</v>
      </c>
      <c r="L29" s="52">
        <v>-7.835283110849999</v>
      </c>
      <c r="M29" s="52">
        <v>-9.5788910003810006</v>
      </c>
      <c r="N29" s="52">
        <v>-13.972827851730999</v>
      </c>
      <c r="O29" s="52">
        <v>-16.543996770101003</v>
      </c>
    </row>
    <row r="30" spans="1:15" x14ac:dyDescent="0.35">
      <c r="A30" s="50">
        <v>27</v>
      </c>
      <c r="B30" s="53" t="s">
        <v>216</v>
      </c>
      <c r="C30" s="55">
        <v>52.860166635959999</v>
      </c>
      <c r="D30" s="55">
        <v>54.529169976439988</v>
      </c>
      <c r="E30" s="55">
        <v>27.238791381170014</v>
      </c>
      <c r="F30" s="55">
        <v>28.550502613569989</v>
      </c>
      <c r="G30" s="55">
        <v>31.646764816170016</v>
      </c>
      <c r="H30" s="55">
        <v>28.159049028899997</v>
      </c>
      <c r="I30" s="55">
        <v>5.6841229057900007</v>
      </c>
      <c r="J30" s="55">
        <v>8.9814090639499913</v>
      </c>
      <c r="K30" s="55">
        <v>14.451793526530011</v>
      </c>
      <c r="L30" s="55">
        <v>44.257331112220001</v>
      </c>
      <c r="M30" s="55">
        <v>46.164033622028995</v>
      </c>
      <c r="N30" s="55">
        <v>49.130084805139006</v>
      </c>
      <c r="O30" s="55">
        <v>54.349721595078996</v>
      </c>
    </row>
    <row r="31" spans="1:15" x14ac:dyDescent="0.35">
      <c r="A31" s="50">
        <v>28</v>
      </c>
      <c r="B31" s="53" t="s">
        <v>217</v>
      </c>
      <c r="C31" s="55">
        <v>6980.0861863391701</v>
      </c>
      <c r="D31" s="55">
        <v>7868.3408483538542</v>
      </c>
      <c r="E31" s="55">
        <v>8748.220987393519</v>
      </c>
      <c r="F31" s="55">
        <v>9608.1976166283966</v>
      </c>
      <c r="G31" s="55">
        <v>10412.063135252763</v>
      </c>
      <c r="H31" s="55">
        <v>11325.361648796454</v>
      </c>
      <c r="I31" s="55">
        <v>830.62831324114768</v>
      </c>
      <c r="J31" s="55">
        <v>1622.3581078820234</v>
      </c>
      <c r="K31" s="55">
        <v>2464.7974836422618</v>
      </c>
      <c r="L31" s="55">
        <v>3886.8767594928217</v>
      </c>
      <c r="M31" s="55">
        <v>4771.0683074258832</v>
      </c>
      <c r="N31" s="55">
        <v>5906.4769559137967</v>
      </c>
      <c r="O31" s="55">
        <v>6842.1906478720684</v>
      </c>
    </row>
    <row r="32" spans="1:15" x14ac:dyDescent="0.35">
      <c r="A32" s="50">
        <v>29</v>
      </c>
      <c r="B32" s="53" t="s">
        <v>218</v>
      </c>
      <c r="C32" s="55">
        <v>13.222909992</v>
      </c>
      <c r="D32" s="55">
        <v>15.306354569</v>
      </c>
      <c r="E32" s="55">
        <v>16.672687765999999</v>
      </c>
      <c r="F32" s="55">
        <v>22.303587324999999</v>
      </c>
      <c r="G32" s="55">
        <v>24.306149287</v>
      </c>
      <c r="H32" s="55">
        <v>38.359541682</v>
      </c>
      <c r="I32" s="55">
        <v>0.14386398</v>
      </c>
      <c r="J32" s="55">
        <v>0.24589888200000001</v>
      </c>
      <c r="K32" s="55">
        <v>4.6811651019999996</v>
      </c>
      <c r="L32" s="55">
        <v>6.3501756890000003</v>
      </c>
      <c r="M32" s="55">
        <v>7.8723500770000001</v>
      </c>
      <c r="N32" s="55">
        <v>9.5226246920000008</v>
      </c>
      <c r="O32" s="55">
        <v>12.017005948</v>
      </c>
    </row>
    <row r="33" spans="1:15" x14ac:dyDescent="0.35">
      <c r="A33" s="50">
        <v>30</v>
      </c>
      <c r="B33" s="53" t="s">
        <v>219</v>
      </c>
      <c r="C33" s="55">
        <v>6966.8632763471696</v>
      </c>
      <c r="D33" s="55">
        <v>7853.034493784854</v>
      </c>
      <c r="E33" s="55">
        <v>8731.5482996275186</v>
      </c>
      <c r="F33" s="55">
        <v>9585.8940293033975</v>
      </c>
      <c r="G33" s="55">
        <v>10387.756985965763</v>
      </c>
      <c r="H33" s="55">
        <v>11287.002107114453</v>
      </c>
      <c r="I33" s="55">
        <v>830.48444926114769</v>
      </c>
      <c r="J33" s="55">
        <v>1622.1122090000235</v>
      </c>
      <c r="K33" s="55">
        <v>2460.116318540262</v>
      </c>
      <c r="L33" s="55">
        <v>3880.5265838038217</v>
      </c>
      <c r="M33" s="55">
        <v>4763.195957348883</v>
      </c>
      <c r="N33" s="55">
        <v>5896.9543312217966</v>
      </c>
      <c r="O33" s="55">
        <v>6830.1736419240688</v>
      </c>
    </row>
    <row r="35" spans="1:15" x14ac:dyDescent="0.35">
      <c r="C35" s="43"/>
      <c r="D35" s="43"/>
      <c r="E35" s="43"/>
      <c r="F35" s="43"/>
      <c r="G35" s="43"/>
      <c r="H35" s="43"/>
      <c r="I35" s="43"/>
      <c r="J35" s="43"/>
      <c r="K35" s="43"/>
      <c r="L35" s="43"/>
      <c r="M35" s="43"/>
      <c r="N35" s="43"/>
      <c r="O35" s="43" t="s">
        <v>77</v>
      </c>
    </row>
    <row r="36" spans="1:15" x14ac:dyDescent="0.35">
      <c r="B36" s="3" t="s">
        <v>234</v>
      </c>
    </row>
    <row r="37" spans="1:15" x14ac:dyDescent="0.35">
      <c r="A37" s="105" t="s">
        <v>156</v>
      </c>
      <c r="B37" s="105" t="s">
        <v>190</v>
      </c>
      <c r="C37" s="106">
        <v>45504</v>
      </c>
      <c r="D37" s="106">
        <v>45535</v>
      </c>
      <c r="E37" s="106">
        <v>45565</v>
      </c>
      <c r="F37" s="106">
        <v>45596</v>
      </c>
      <c r="G37" s="106">
        <v>45626</v>
      </c>
      <c r="H37" s="106">
        <v>45657</v>
      </c>
      <c r="I37" s="106">
        <v>45688</v>
      </c>
      <c r="J37" s="106">
        <v>45716</v>
      </c>
      <c r="K37" s="106">
        <v>45747</v>
      </c>
      <c r="L37" s="106">
        <v>45777</v>
      </c>
      <c r="M37" s="106">
        <v>45808</v>
      </c>
      <c r="N37" s="106">
        <v>45838</v>
      </c>
      <c r="O37" s="106">
        <v>45869</v>
      </c>
    </row>
    <row r="38" spans="1:15" x14ac:dyDescent="0.35">
      <c r="A38" s="50">
        <v>1</v>
      </c>
      <c r="B38" s="51" t="s">
        <v>191</v>
      </c>
      <c r="C38" s="52">
        <v>5661.1423826395476</v>
      </c>
      <c r="D38" s="52">
        <v>6482.6253605867305</v>
      </c>
      <c r="E38" s="52">
        <v>7296.4854580286101</v>
      </c>
      <c r="F38" s="52">
        <v>8111.4423827707451</v>
      </c>
      <c r="G38" s="52">
        <v>8909.5610167971026</v>
      </c>
      <c r="H38" s="52">
        <v>9768.5447733340625</v>
      </c>
      <c r="I38" s="52">
        <v>832.86654265499703</v>
      </c>
      <c r="J38" s="52">
        <v>1615.1350767800186</v>
      </c>
      <c r="K38" s="52">
        <v>2442.1534121459922</v>
      </c>
      <c r="L38" s="52">
        <v>3261.7611405662392</v>
      </c>
      <c r="M38" s="52">
        <v>4089.7019569431709</v>
      </c>
      <c r="N38" s="52">
        <v>4928.8941554175817</v>
      </c>
      <c r="O38" s="52">
        <v>5752.6551741089161</v>
      </c>
    </row>
    <row r="39" spans="1:15" x14ac:dyDescent="0.35">
      <c r="A39" s="50">
        <v>2</v>
      </c>
      <c r="B39" s="51" t="s">
        <v>192</v>
      </c>
      <c r="C39" s="52">
        <v>1251.4338701915419</v>
      </c>
      <c r="D39" s="52">
        <v>1285.404630183742</v>
      </c>
      <c r="E39" s="52">
        <v>1315.745193461082</v>
      </c>
      <c r="F39" s="52">
        <v>1362.8802836415921</v>
      </c>
      <c r="G39" s="52">
        <v>1457.0453498720019</v>
      </c>
      <c r="H39" s="52">
        <v>1585.1101760913559</v>
      </c>
      <c r="I39" s="52">
        <v>16.708596349209998</v>
      </c>
      <c r="J39" s="52">
        <v>66.435725202170005</v>
      </c>
      <c r="K39" s="52">
        <v>150.70914332445003</v>
      </c>
      <c r="L39" s="52">
        <v>816.60951820614196</v>
      </c>
      <c r="M39" s="52">
        <v>947.07443314089812</v>
      </c>
      <c r="N39" s="52">
        <v>1266.6937685994149</v>
      </c>
      <c r="O39" s="52">
        <v>1381.1906258507149</v>
      </c>
    </row>
    <row r="40" spans="1:15" x14ac:dyDescent="0.35">
      <c r="A40" s="50">
        <v>3</v>
      </c>
      <c r="B40" s="51" t="s">
        <v>193</v>
      </c>
      <c r="C40" s="52">
        <v>318.51704956467887</v>
      </c>
      <c r="D40" s="52">
        <v>367.65561454972448</v>
      </c>
      <c r="E40" s="52">
        <v>409.80841675707001</v>
      </c>
      <c r="F40" s="52">
        <v>455.86312930293559</v>
      </c>
      <c r="G40" s="52">
        <v>500.00442018506118</v>
      </c>
      <c r="H40" s="52">
        <v>548.53639198915698</v>
      </c>
      <c r="I40" s="52">
        <v>44.291300210365563</v>
      </c>
      <c r="J40" s="52">
        <v>92.190984735841099</v>
      </c>
      <c r="K40" s="52">
        <v>145.79215068898668</v>
      </c>
      <c r="L40" s="52">
        <v>192.7941494065322</v>
      </c>
      <c r="M40" s="52">
        <v>243.34498995180783</v>
      </c>
      <c r="N40" s="52">
        <v>291.5503099308134</v>
      </c>
      <c r="O40" s="52">
        <v>341.42692672852888</v>
      </c>
    </row>
    <row r="41" spans="1:15" x14ac:dyDescent="0.35">
      <c r="A41" s="50">
        <v>4</v>
      </c>
      <c r="B41" s="51" t="s">
        <v>194</v>
      </c>
      <c r="C41" s="52">
        <v>580.51135103806098</v>
      </c>
      <c r="D41" s="52">
        <v>689.16301319920706</v>
      </c>
      <c r="E41" s="52">
        <v>840.01741952669295</v>
      </c>
      <c r="F41" s="52">
        <v>915.0550769534409</v>
      </c>
      <c r="G41" s="52">
        <v>889.47960355765895</v>
      </c>
      <c r="H41" s="52">
        <v>941.96779242833702</v>
      </c>
      <c r="I41" s="52">
        <v>40.094263651460643</v>
      </c>
      <c r="J41" s="52">
        <v>56.899628962774656</v>
      </c>
      <c r="K41" s="52">
        <v>79.468794251687768</v>
      </c>
      <c r="L41" s="52">
        <v>61.358554880957442</v>
      </c>
      <c r="M41" s="52">
        <v>54.812696690401516</v>
      </c>
      <c r="N41" s="52">
        <v>91.824186393941105</v>
      </c>
      <c r="O41" s="52">
        <v>161.0489655609353</v>
      </c>
    </row>
    <row r="42" spans="1:15" x14ac:dyDescent="0.35">
      <c r="A42" s="50">
        <v>5</v>
      </c>
      <c r="B42" s="51" t="s">
        <v>195</v>
      </c>
      <c r="C42" s="52">
        <v>10.427196584600001</v>
      </c>
      <c r="D42" s="52">
        <v>10.700349659</v>
      </c>
      <c r="E42" s="52">
        <v>10.942483119299999</v>
      </c>
      <c r="F42" s="52">
        <v>12.36645219753</v>
      </c>
      <c r="G42" s="52">
        <v>13.950872694180001</v>
      </c>
      <c r="H42" s="52">
        <v>18.524666389510003</v>
      </c>
      <c r="I42" s="52">
        <v>1.86647598573</v>
      </c>
      <c r="J42" s="52">
        <v>2.4410194914499996</v>
      </c>
      <c r="K42" s="52">
        <v>3.2327204799999998</v>
      </c>
      <c r="L42" s="52">
        <v>5.9002779168699995</v>
      </c>
      <c r="M42" s="52">
        <v>7.38819191324</v>
      </c>
      <c r="N42" s="52">
        <v>8.1598849852500006</v>
      </c>
      <c r="O42" s="52">
        <v>10.48625071108</v>
      </c>
    </row>
    <row r="43" spans="1:15" x14ac:dyDescent="0.35">
      <c r="A43" s="50">
        <v>6</v>
      </c>
      <c r="B43" s="53" t="s">
        <v>154</v>
      </c>
      <c r="C43" s="55">
        <v>7822.0318500184294</v>
      </c>
      <c r="D43" s="55">
        <v>8835.5489681784093</v>
      </c>
      <c r="E43" s="55">
        <v>9872.9989708927569</v>
      </c>
      <c r="F43" s="55">
        <v>10857.607324866247</v>
      </c>
      <c r="G43" s="55">
        <v>11770.041263106003</v>
      </c>
      <c r="H43" s="55">
        <v>12862.68380023242</v>
      </c>
      <c r="I43" s="55">
        <v>935.82717885176294</v>
      </c>
      <c r="J43" s="55">
        <v>1833.1024351722544</v>
      </c>
      <c r="K43" s="55">
        <v>2821.3562208911167</v>
      </c>
      <c r="L43" s="55">
        <v>4338.4236409767418</v>
      </c>
      <c r="M43" s="55">
        <v>5342.3222686395184</v>
      </c>
      <c r="N43" s="55">
        <v>6587.1223053269978</v>
      </c>
      <c r="O43" s="55">
        <v>7646.8079429601721</v>
      </c>
    </row>
    <row r="44" spans="1:15" x14ac:dyDescent="0.35">
      <c r="A44" s="50">
        <v>7</v>
      </c>
      <c r="B44" s="51" t="s">
        <v>196</v>
      </c>
      <c r="C44" s="52">
        <v>18.214329521869999</v>
      </c>
      <c r="D44" s="52">
        <v>22.380539403589999</v>
      </c>
      <c r="E44" s="52">
        <v>27.168339397970001</v>
      </c>
      <c r="F44" s="52">
        <v>30.314792014710008</v>
      </c>
      <c r="G44" s="52">
        <v>34.36404241292</v>
      </c>
      <c r="H44" s="52">
        <v>36.537439278990007</v>
      </c>
      <c r="I44" s="52">
        <v>2.3557131278800001</v>
      </c>
      <c r="J44" s="52">
        <v>4.8159320161300005</v>
      </c>
      <c r="K44" s="52">
        <v>6.6694758829399996</v>
      </c>
      <c r="L44" s="52">
        <v>9.2747808050400007</v>
      </c>
      <c r="M44" s="52">
        <v>13.433934900070001</v>
      </c>
      <c r="N44" s="52">
        <v>17.076083335109999</v>
      </c>
      <c r="O44" s="52">
        <v>19.244652902679999</v>
      </c>
    </row>
    <row r="45" spans="1:15" x14ac:dyDescent="0.35">
      <c r="A45" s="50">
        <v>8</v>
      </c>
      <c r="B45" s="51" t="s">
        <v>197</v>
      </c>
      <c r="C45" s="52">
        <v>54.855292422814408</v>
      </c>
      <c r="D45" s="52">
        <v>68.951162015661609</v>
      </c>
      <c r="E45" s="52">
        <v>79.7973365110918</v>
      </c>
      <c r="F45" s="52">
        <v>88.717193785538996</v>
      </c>
      <c r="G45" s="52">
        <v>97.741111902986106</v>
      </c>
      <c r="H45" s="52">
        <v>110.7113490447303</v>
      </c>
      <c r="I45" s="52">
        <v>4.9662837234133397</v>
      </c>
      <c r="J45" s="52">
        <v>10.779654291006679</v>
      </c>
      <c r="K45" s="52">
        <v>19.11822895551002</v>
      </c>
      <c r="L45" s="52">
        <v>25.537531379457803</v>
      </c>
      <c r="M45" s="52">
        <v>44.688401051655603</v>
      </c>
      <c r="N45" s="52">
        <v>58.801145382853406</v>
      </c>
      <c r="O45" s="52">
        <v>66.342374620051089</v>
      </c>
    </row>
    <row r="46" spans="1:15" x14ac:dyDescent="0.35">
      <c r="A46" s="50">
        <v>9</v>
      </c>
      <c r="B46" s="51" t="s">
        <v>198</v>
      </c>
      <c r="C46" s="52">
        <v>63.930484666558407</v>
      </c>
      <c r="D46" s="52">
        <v>72.796415735427615</v>
      </c>
      <c r="E46" s="52">
        <v>82.770698287356595</v>
      </c>
      <c r="F46" s="52">
        <v>92.13936590028581</v>
      </c>
      <c r="G46" s="52">
        <v>101.19250872921491</v>
      </c>
      <c r="H46" s="52">
        <v>110.49720500920401</v>
      </c>
      <c r="I46" s="52">
        <v>9.3436298006582916</v>
      </c>
      <c r="J46" s="52">
        <v>18.111525597177689</v>
      </c>
      <c r="K46" s="52">
        <v>26.44420205469709</v>
      </c>
      <c r="L46" s="52">
        <v>35.099154851726482</v>
      </c>
      <c r="M46" s="52">
        <v>45.989612424795801</v>
      </c>
      <c r="N46" s="52">
        <v>55.089538471825193</v>
      </c>
      <c r="O46" s="52">
        <v>64.208358415824605</v>
      </c>
    </row>
    <row r="47" spans="1:15" x14ac:dyDescent="0.35">
      <c r="A47" s="50">
        <v>10</v>
      </c>
      <c r="B47" s="51" t="s">
        <v>199</v>
      </c>
      <c r="C47" s="52">
        <v>45.32789203131</v>
      </c>
      <c r="D47" s="52">
        <v>51.59014238372</v>
      </c>
      <c r="E47" s="52">
        <v>58.927339441080001</v>
      </c>
      <c r="F47" s="52">
        <v>65.67383507337</v>
      </c>
      <c r="G47" s="52">
        <v>72.213955179540008</v>
      </c>
      <c r="H47" s="52">
        <v>77.577096756049997</v>
      </c>
      <c r="I47" s="52">
        <v>5.2834415473900007</v>
      </c>
      <c r="J47" s="52">
        <v>11.850911351200001</v>
      </c>
      <c r="K47" s="52">
        <v>17.348108725259998</v>
      </c>
      <c r="L47" s="52">
        <v>23.067155782979999</v>
      </c>
      <c r="M47" s="52">
        <v>29.529423666050004</v>
      </c>
      <c r="N47" s="52">
        <v>35.848056044589995</v>
      </c>
      <c r="O47" s="52">
        <v>44.590126899149993</v>
      </c>
    </row>
    <row r="48" spans="1:15" x14ac:dyDescent="0.35">
      <c r="A48" s="50">
        <v>11</v>
      </c>
      <c r="B48" s="51" t="s">
        <v>233</v>
      </c>
      <c r="C48" s="52">
        <v>24.198786706619998</v>
      </c>
      <c r="D48" s="52">
        <v>27.895126168220003</v>
      </c>
      <c r="E48" s="52">
        <v>31.375061543260003</v>
      </c>
      <c r="F48" s="52">
        <v>36.403800227029997</v>
      </c>
      <c r="G48" s="52">
        <v>40.191449824919999</v>
      </c>
      <c r="H48" s="52">
        <v>44.66500081177</v>
      </c>
      <c r="I48" s="52">
        <v>3.3456361124600003</v>
      </c>
      <c r="J48" s="52">
        <v>6.9280434466800003</v>
      </c>
      <c r="K48" s="52">
        <v>10.391765646859998</v>
      </c>
      <c r="L48" s="52">
        <v>14.144452873740001</v>
      </c>
      <c r="M48" s="52">
        <v>17.845756656690003</v>
      </c>
      <c r="N48" s="52">
        <v>21.512205804900002</v>
      </c>
      <c r="O48" s="52">
        <v>25.211459261889999</v>
      </c>
    </row>
    <row r="49" spans="1:15" x14ac:dyDescent="0.35">
      <c r="A49" s="50">
        <v>12</v>
      </c>
      <c r="B49" s="110" t="s">
        <v>201</v>
      </c>
      <c r="C49" s="52">
        <v>35.981518708770004</v>
      </c>
      <c r="D49" s="52">
        <v>44.00451684155</v>
      </c>
      <c r="E49" s="52">
        <v>49.364156565900004</v>
      </c>
      <c r="F49" s="52">
        <v>52.989335749150001</v>
      </c>
      <c r="G49" s="52">
        <v>55.949456766250002</v>
      </c>
      <c r="H49" s="52">
        <v>66.51611367404</v>
      </c>
      <c r="I49" s="52">
        <v>6.7377688259099999</v>
      </c>
      <c r="J49" s="52">
        <v>9.4379125607300001</v>
      </c>
      <c r="K49" s="52">
        <v>14.969810734579999</v>
      </c>
      <c r="L49" s="52">
        <v>18.449995488580001</v>
      </c>
      <c r="M49" s="52">
        <v>24.406933205599998</v>
      </c>
      <c r="N49" s="52">
        <v>28.811073052779999</v>
      </c>
      <c r="O49" s="52">
        <v>37.457455561580005</v>
      </c>
    </row>
    <row r="50" spans="1:15" x14ac:dyDescent="0.35">
      <c r="A50" s="50">
        <v>13</v>
      </c>
      <c r="B50" s="113" t="s">
        <v>202</v>
      </c>
      <c r="C50" s="55">
        <v>242.50830405794281</v>
      </c>
      <c r="D50" s="55">
        <v>287.61790254816918</v>
      </c>
      <c r="E50" s="55">
        <v>329.40293174665845</v>
      </c>
      <c r="F50" s="55">
        <v>366.23832275008471</v>
      </c>
      <c r="G50" s="55">
        <v>401.65252481583099</v>
      </c>
      <c r="H50" s="55">
        <v>446.5042045747843</v>
      </c>
      <c r="I50" s="55">
        <v>32.032473137711634</v>
      </c>
      <c r="J50" s="55">
        <v>61.923979262924398</v>
      </c>
      <c r="K50" s="55">
        <v>94.941591999847105</v>
      </c>
      <c r="L50" s="55">
        <v>125.5730711815243</v>
      </c>
      <c r="M50" s="55">
        <v>175.89406190486139</v>
      </c>
      <c r="N50" s="55">
        <v>217.1381020920586</v>
      </c>
      <c r="O50" s="55">
        <v>257.05442766117579</v>
      </c>
    </row>
    <row r="51" spans="1:15" x14ac:dyDescent="0.35">
      <c r="A51" s="50">
        <v>14</v>
      </c>
      <c r="B51" s="113" t="s">
        <v>203</v>
      </c>
      <c r="C51" s="55">
        <v>7579.5235459604883</v>
      </c>
      <c r="D51" s="55">
        <v>8547.9310656302387</v>
      </c>
      <c r="E51" s="55">
        <v>9543.596039146094</v>
      </c>
      <c r="F51" s="55">
        <v>10491.369002116162</v>
      </c>
      <c r="G51" s="55">
        <v>11368.388738290168</v>
      </c>
      <c r="H51" s="55">
        <v>12416.179595657642</v>
      </c>
      <c r="I51" s="55">
        <v>903.79470571405193</v>
      </c>
      <c r="J51" s="55">
        <v>1771.1784559093305</v>
      </c>
      <c r="K51" s="55">
        <v>2726.4146288912693</v>
      </c>
      <c r="L51" s="55">
        <v>4212.850569795216</v>
      </c>
      <c r="M51" s="55">
        <v>5166.4282067346576</v>
      </c>
      <c r="N51" s="55">
        <v>6369.9842032349434</v>
      </c>
      <c r="O51" s="55">
        <v>7389.7535152990013</v>
      </c>
    </row>
    <row r="52" spans="1:15" x14ac:dyDescent="0.35">
      <c r="A52" s="50">
        <v>15</v>
      </c>
      <c r="B52" s="110" t="s">
        <v>204</v>
      </c>
      <c r="C52" s="52">
        <v>458.41928293560005</v>
      </c>
      <c r="D52" s="52">
        <v>516.58048971109997</v>
      </c>
      <c r="E52" s="52">
        <v>578.52603771257998</v>
      </c>
      <c r="F52" s="52">
        <v>635.4699290850599</v>
      </c>
      <c r="G52" s="52">
        <v>689.20460125046009</v>
      </c>
      <c r="H52" s="52">
        <v>771.69985569044002</v>
      </c>
      <c r="I52" s="52">
        <v>56.134800956420001</v>
      </c>
      <c r="J52" s="52">
        <v>115.14711638701</v>
      </c>
      <c r="K52" s="52">
        <v>208.68279129923999</v>
      </c>
      <c r="L52" s="52">
        <v>280.63203078011998</v>
      </c>
      <c r="M52" s="52">
        <v>335.42334875682002</v>
      </c>
      <c r="N52" s="52">
        <v>394.29935126044001</v>
      </c>
      <c r="O52" s="52">
        <v>455.37305480710006</v>
      </c>
    </row>
    <row r="53" spans="1:15" x14ac:dyDescent="0.35">
      <c r="A53" s="50">
        <v>16</v>
      </c>
      <c r="B53" s="110" t="s">
        <v>205</v>
      </c>
      <c r="C53" s="52">
        <v>108.61529738810998</v>
      </c>
      <c r="D53" s="52">
        <v>123.44862634921999</v>
      </c>
      <c r="E53" s="52">
        <v>138.59195907474</v>
      </c>
      <c r="F53" s="52">
        <v>157.01910362155999</v>
      </c>
      <c r="G53" s="52">
        <v>170.74310989259502</v>
      </c>
      <c r="H53" s="52">
        <v>196.81934756608001</v>
      </c>
      <c r="I53" s="52">
        <v>13.664079747870002</v>
      </c>
      <c r="J53" s="52">
        <v>25.139639763489999</v>
      </c>
      <c r="K53" s="52">
        <v>39.188594314550002</v>
      </c>
      <c r="L53" s="52">
        <v>54.4768059815</v>
      </c>
      <c r="M53" s="52">
        <v>66.244239134339992</v>
      </c>
      <c r="N53" s="52">
        <v>79.263210291790003</v>
      </c>
      <c r="O53" s="52">
        <v>96.088658179250004</v>
      </c>
    </row>
    <row r="54" spans="1:15" x14ac:dyDescent="0.35">
      <c r="A54" s="50">
        <v>17</v>
      </c>
      <c r="B54" s="110" t="s">
        <v>206</v>
      </c>
      <c r="C54" s="52">
        <v>14.213193556055559</v>
      </c>
      <c r="D54" s="52">
        <v>16.30206144533334</v>
      </c>
      <c r="E54" s="52">
        <v>18.2921407905</v>
      </c>
      <c r="F54" s="52">
        <v>20.041030472259997</v>
      </c>
      <c r="G54" s="52">
        <v>21.982309345139999</v>
      </c>
      <c r="H54" s="52">
        <v>27.244346651119997</v>
      </c>
      <c r="I54" s="52">
        <v>1.714416451</v>
      </c>
      <c r="J54" s="52">
        <v>3.4560056220000002</v>
      </c>
      <c r="K54" s="52">
        <v>5.5555108569999998</v>
      </c>
      <c r="L54" s="52">
        <v>7.1806983960000004</v>
      </c>
      <c r="M54" s="52">
        <v>9.060171467</v>
      </c>
      <c r="N54" s="52">
        <v>11.275464168399999</v>
      </c>
      <c r="O54" s="52">
        <v>13.7399396254</v>
      </c>
    </row>
    <row r="55" spans="1:15" x14ac:dyDescent="0.35">
      <c r="A55" s="50">
        <v>18</v>
      </c>
      <c r="B55" s="110" t="s">
        <v>207</v>
      </c>
      <c r="C55" s="52">
        <v>21.877507988723906</v>
      </c>
      <c r="D55" s="52">
        <v>25.15300411554335</v>
      </c>
      <c r="E55" s="52">
        <v>29.13060386839058</v>
      </c>
      <c r="F55" s="52">
        <v>32.94501924531113</v>
      </c>
      <c r="G55" s="52">
        <v>35.323136789835019</v>
      </c>
      <c r="H55" s="52">
        <v>38.501789919812225</v>
      </c>
      <c r="I55" s="52">
        <v>2.7263289517427696</v>
      </c>
      <c r="J55" s="52">
        <v>5.4031745989438802</v>
      </c>
      <c r="K55" s="52">
        <v>8.0263916916727602</v>
      </c>
      <c r="L55" s="52">
        <v>10.5627039118183</v>
      </c>
      <c r="M55" s="52">
        <v>13.177327443036061</v>
      </c>
      <c r="N55" s="52">
        <v>19.844666329129385</v>
      </c>
      <c r="O55" s="52">
        <v>22.938844315001603</v>
      </c>
    </row>
    <row r="56" spans="1:15" x14ac:dyDescent="0.35">
      <c r="A56" s="50">
        <v>19</v>
      </c>
      <c r="B56" s="110" t="s">
        <v>208</v>
      </c>
      <c r="C56" s="52">
        <v>34.788940196619997</v>
      </c>
      <c r="D56" s="52">
        <v>37.755031418270008</v>
      </c>
      <c r="E56" s="52">
        <v>42.62681085354</v>
      </c>
      <c r="F56" s="52">
        <v>47.994136366680003</v>
      </c>
      <c r="G56" s="52">
        <v>52.396186595469999</v>
      </c>
      <c r="H56" s="52">
        <v>71.71233499041</v>
      </c>
      <c r="I56" s="52">
        <v>3.7368645035300001</v>
      </c>
      <c r="J56" s="52">
        <v>7.7102029075100003</v>
      </c>
      <c r="K56" s="52">
        <v>12.305738392509999</v>
      </c>
      <c r="L56" s="52">
        <v>16.50541506742</v>
      </c>
      <c r="M56" s="52">
        <v>20.829135736639998</v>
      </c>
      <c r="N56" s="52">
        <v>24.05845304811</v>
      </c>
      <c r="O56" s="52">
        <v>28.829356060769999</v>
      </c>
    </row>
    <row r="57" spans="1:15" x14ac:dyDescent="0.35">
      <c r="A57" s="50">
        <v>20</v>
      </c>
      <c r="B57" s="110" t="s">
        <v>209</v>
      </c>
      <c r="C57" s="52">
        <v>65.159558776669996</v>
      </c>
      <c r="D57" s="52">
        <v>71.634623879589995</v>
      </c>
      <c r="E57" s="52">
        <v>79.125868318510001</v>
      </c>
      <c r="F57" s="52">
        <v>90.236756636040013</v>
      </c>
      <c r="G57" s="52">
        <v>95.876296886760016</v>
      </c>
      <c r="H57" s="52">
        <v>109.02938428479</v>
      </c>
      <c r="I57" s="52">
        <v>5.7203158181000004</v>
      </c>
      <c r="J57" s="52">
        <v>11.609901784290001</v>
      </c>
      <c r="K57" s="52">
        <v>19.830136538399998</v>
      </c>
      <c r="L57" s="52">
        <v>25.037014462590001</v>
      </c>
      <c r="M57" s="52">
        <v>30.382342935019995</v>
      </c>
      <c r="N57" s="52">
        <v>35.961658693449998</v>
      </c>
      <c r="O57" s="52">
        <v>43.586585936470001</v>
      </c>
    </row>
    <row r="58" spans="1:15" x14ac:dyDescent="0.35">
      <c r="A58" s="50">
        <v>21</v>
      </c>
      <c r="B58" s="53" t="s">
        <v>210</v>
      </c>
      <c r="C58" s="55">
        <v>703.07378084177958</v>
      </c>
      <c r="D58" s="55">
        <v>790.87383691905677</v>
      </c>
      <c r="E58" s="55">
        <v>886.2934206182606</v>
      </c>
      <c r="F58" s="55">
        <v>983.70597542691098</v>
      </c>
      <c r="G58" s="55">
        <v>1065.5256407602601</v>
      </c>
      <c r="H58" s="55">
        <v>1215.007059102652</v>
      </c>
      <c r="I58" s="55">
        <v>83.696806428662768</v>
      </c>
      <c r="J58" s="55">
        <v>168.46604106324389</v>
      </c>
      <c r="K58" s="55">
        <v>293.5891630933728</v>
      </c>
      <c r="L58" s="55">
        <v>394.39466859944832</v>
      </c>
      <c r="M58" s="55">
        <v>475.11656547285605</v>
      </c>
      <c r="N58" s="55">
        <v>564.7028037913193</v>
      </c>
      <c r="O58" s="55">
        <v>660.55643892399144</v>
      </c>
    </row>
    <row r="59" spans="1:15" x14ac:dyDescent="0.35">
      <c r="A59" s="50">
        <v>22</v>
      </c>
      <c r="B59" s="51" t="s">
        <v>211</v>
      </c>
      <c r="C59" s="52">
        <v>9.865589516</v>
      </c>
      <c r="D59" s="52">
        <v>12.142596347</v>
      </c>
      <c r="E59" s="52">
        <v>13.587079141</v>
      </c>
      <c r="F59" s="52">
        <v>15.384441439</v>
      </c>
      <c r="G59" s="52">
        <v>17.080585657</v>
      </c>
      <c r="H59" s="52">
        <v>18.745327414999998</v>
      </c>
      <c r="I59" s="52">
        <v>1.8543933340000001</v>
      </c>
      <c r="J59" s="52">
        <v>3.4562727190000002</v>
      </c>
      <c r="K59" s="52">
        <v>4.9586871099999996</v>
      </c>
      <c r="L59" s="52">
        <v>6.8610204220000002</v>
      </c>
      <c r="M59" s="52">
        <v>8.5460575480000003</v>
      </c>
      <c r="N59" s="52">
        <v>10.391525628</v>
      </c>
      <c r="O59" s="52">
        <v>12.125367963</v>
      </c>
    </row>
    <row r="60" spans="1:15" x14ac:dyDescent="0.35">
      <c r="A60" s="50">
        <v>23</v>
      </c>
      <c r="B60" s="51" t="s">
        <v>212</v>
      </c>
      <c r="C60" s="52">
        <v>0.58543574300000001</v>
      </c>
      <c r="D60" s="52">
        <v>0.80918907799999995</v>
      </c>
      <c r="E60" s="52">
        <v>0.63722248100000001</v>
      </c>
      <c r="F60" s="52">
        <v>0.59299948800000002</v>
      </c>
      <c r="G60" s="52">
        <v>0.59309948700000004</v>
      </c>
      <c r="H60" s="52">
        <v>0.83274948699999995</v>
      </c>
      <c r="I60" s="52">
        <v>7.2367450000000002E-3</v>
      </c>
      <c r="J60" s="52">
        <v>1E-3</v>
      </c>
      <c r="K60" s="52">
        <v>0.249609156</v>
      </c>
      <c r="L60" s="52">
        <v>0.24099999999999999</v>
      </c>
      <c r="M60" s="52">
        <v>0.24099999999999999</v>
      </c>
      <c r="N60" s="52">
        <v>0.24099999999999999</v>
      </c>
      <c r="O60" s="52">
        <v>0.41129290000000002</v>
      </c>
    </row>
    <row r="61" spans="1:15" x14ac:dyDescent="0.35">
      <c r="A61" s="50">
        <v>24</v>
      </c>
      <c r="B61" s="51" t="s">
        <v>213</v>
      </c>
      <c r="C61" s="52">
        <v>-2.2905264000000002E-2</v>
      </c>
      <c r="D61" s="52">
        <v>0.134752394</v>
      </c>
      <c r="E61" s="52">
        <v>0.134752394</v>
      </c>
      <c r="F61" s="52">
        <v>0.134752394</v>
      </c>
      <c r="G61" s="52">
        <v>0.13124752200000001</v>
      </c>
      <c r="H61" s="52">
        <v>0.13475379400000001</v>
      </c>
      <c r="I61" s="52">
        <v>0</v>
      </c>
      <c r="J61" s="52">
        <v>0</v>
      </c>
      <c r="K61" s="52">
        <v>1.58716E-2</v>
      </c>
      <c r="L61" s="52">
        <v>0</v>
      </c>
      <c r="M61" s="52">
        <v>0</v>
      </c>
      <c r="N61" s="52">
        <v>0</v>
      </c>
      <c r="O61" s="52">
        <v>0</v>
      </c>
    </row>
    <row r="62" spans="1:15" x14ac:dyDescent="0.35">
      <c r="A62" s="50">
        <v>25</v>
      </c>
      <c r="B62" s="51" t="s">
        <v>214</v>
      </c>
      <c r="C62" s="52">
        <v>63.281523579329999</v>
      </c>
      <c r="D62" s="52">
        <v>64.926214602929988</v>
      </c>
      <c r="E62" s="52">
        <v>76.125647097330003</v>
      </c>
      <c r="F62" s="52">
        <v>79.960466439889998</v>
      </c>
      <c r="G62" s="52">
        <v>83.357492660820029</v>
      </c>
      <c r="H62" s="52">
        <v>121.13887647629997</v>
      </c>
      <c r="I62" s="52">
        <v>5.4296742890700003</v>
      </c>
      <c r="J62" s="52">
        <v>8.8223419181599905</v>
      </c>
      <c r="K62" s="52">
        <v>14.36976114778</v>
      </c>
      <c r="L62" s="52">
        <v>44.955376622770011</v>
      </c>
      <c r="M62" s="52">
        <v>46.913061799089995</v>
      </c>
      <c r="N62" s="52">
        <v>52.4193930064</v>
      </c>
      <c r="O62" s="52">
        <v>58.297482913529997</v>
      </c>
    </row>
    <row r="63" spans="1:15" x14ac:dyDescent="0.35">
      <c r="A63" s="50">
        <v>26</v>
      </c>
      <c r="B63" s="51" t="s">
        <v>215</v>
      </c>
      <c r="C63" s="52">
        <v>-20.884959118409999</v>
      </c>
      <c r="D63" s="52">
        <v>-23.527183879490003</v>
      </c>
      <c r="E63" s="52">
        <v>-63.297593931359998</v>
      </c>
      <c r="F63" s="52">
        <v>-67.58742868360001</v>
      </c>
      <c r="G63" s="52">
        <v>-69.597245045280005</v>
      </c>
      <c r="H63" s="52">
        <v>-112.78140762041001</v>
      </c>
      <c r="I63" s="52">
        <v>-1.6150420302399999</v>
      </c>
      <c r="J63" s="52">
        <v>-3.3156931816199999</v>
      </c>
      <c r="K63" s="52">
        <v>-5.16358989113</v>
      </c>
      <c r="L63" s="52">
        <v>-7.8269171224299994</v>
      </c>
      <c r="M63" s="52">
        <v>-9.5682695319010005</v>
      </c>
      <c r="N63" s="52">
        <v>-13.955525766520999</v>
      </c>
      <c r="O63" s="52">
        <v>-16.525103804521002</v>
      </c>
    </row>
    <row r="64" spans="1:15" x14ac:dyDescent="0.35">
      <c r="A64" s="50">
        <v>27</v>
      </c>
      <c r="B64" s="53" t="s">
        <v>216</v>
      </c>
      <c r="C64" s="55">
        <v>52.82468445592</v>
      </c>
      <c r="D64" s="55">
        <v>54.485568542439985</v>
      </c>
      <c r="E64" s="55">
        <v>27.187107181970013</v>
      </c>
      <c r="F64" s="55">
        <v>28.485231077289988</v>
      </c>
      <c r="G64" s="55">
        <v>31.565180281540016</v>
      </c>
      <c r="H64" s="55">
        <v>28.070299551889995</v>
      </c>
      <c r="I64" s="55">
        <v>5.6762623378300008</v>
      </c>
      <c r="J64" s="55">
        <v>8.9639214555399906</v>
      </c>
      <c r="K64" s="55">
        <v>14.430339122650011</v>
      </c>
      <c r="L64" s="55">
        <v>44.230479922340002</v>
      </c>
      <c r="M64" s="55">
        <v>46.131849815188993</v>
      </c>
      <c r="N64" s="55">
        <v>49.096392867879004</v>
      </c>
      <c r="O64" s="55">
        <v>54.309039972008996</v>
      </c>
    </row>
    <row r="65" spans="1:15" x14ac:dyDescent="0.35">
      <c r="A65" s="50">
        <v>28</v>
      </c>
      <c r="B65" s="53" t="s">
        <v>217</v>
      </c>
      <c r="C65" s="55">
        <v>6929.2744495746301</v>
      </c>
      <c r="D65" s="55">
        <v>7811.5427972536199</v>
      </c>
      <c r="E65" s="55">
        <v>8684.4897257098037</v>
      </c>
      <c r="F65" s="55">
        <v>9536.1482577665411</v>
      </c>
      <c r="G65" s="55">
        <v>10334.428277811456</v>
      </c>
      <c r="H65" s="55">
        <v>11229.242836106883</v>
      </c>
      <c r="I65" s="55">
        <v>825.77416162321902</v>
      </c>
      <c r="J65" s="55">
        <v>1611.6763363016264</v>
      </c>
      <c r="K65" s="55">
        <v>2447.2558049205477</v>
      </c>
      <c r="L65" s="55">
        <v>3862.6863811181074</v>
      </c>
      <c r="M65" s="55">
        <v>4737.4434910769905</v>
      </c>
      <c r="N65" s="55">
        <v>5854.3777923115049</v>
      </c>
      <c r="O65" s="55">
        <v>6783.5061163470164</v>
      </c>
    </row>
    <row r="66" spans="1:15" x14ac:dyDescent="0.35">
      <c r="A66" s="50">
        <v>29</v>
      </c>
      <c r="B66" s="53" t="s">
        <v>218</v>
      </c>
      <c r="C66" s="55">
        <v>13.222909992</v>
      </c>
      <c r="D66" s="55">
        <v>15.306354569</v>
      </c>
      <c r="E66" s="55">
        <v>16.672687765999999</v>
      </c>
      <c r="F66" s="55">
        <v>22.303587324999999</v>
      </c>
      <c r="G66" s="55">
        <v>24.306149287</v>
      </c>
      <c r="H66" s="55">
        <v>38.359541682</v>
      </c>
      <c r="I66" s="55">
        <v>0.14386398</v>
      </c>
      <c r="J66" s="55">
        <v>0.24589888200000001</v>
      </c>
      <c r="K66" s="55">
        <v>4.6811651019999996</v>
      </c>
      <c r="L66" s="55">
        <v>6.3501756890000003</v>
      </c>
      <c r="M66" s="55">
        <v>7.8723500770000001</v>
      </c>
      <c r="N66" s="55">
        <v>9.5226246920000008</v>
      </c>
      <c r="O66" s="55">
        <v>12.017005948</v>
      </c>
    </row>
    <row r="67" spans="1:15" x14ac:dyDescent="0.35">
      <c r="A67" s="50">
        <v>30</v>
      </c>
      <c r="B67" s="53" t="s">
        <v>219</v>
      </c>
      <c r="C67" s="55">
        <v>6916.0515395826296</v>
      </c>
      <c r="D67" s="55">
        <v>7796.2364426846198</v>
      </c>
      <c r="E67" s="55">
        <v>8667.8170379438034</v>
      </c>
      <c r="F67" s="55">
        <v>9513.8446704415419</v>
      </c>
      <c r="G67" s="55">
        <v>10310.122128524456</v>
      </c>
      <c r="H67" s="55">
        <v>11190.883294424882</v>
      </c>
      <c r="I67" s="55">
        <v>825.63029764321902</v>
      </c>
      <c r="J67" s="55">
        <v>1611.4304374196265</v>
      </c>
      <c r="K67" s="55">
        <v>2442.5746398185479</v>
      </c>
      <c r="L67" s="55">
        <v>3856.3362054291074</v>
      </c>
      <c r="M67" s="55">
        <v>4729.5711409999903</v>
      </c>
      <c r="N67" s="55">
        <v>5844.8551676195048</v>
      </c>
      <c r="O67" s="55">
        <v>6771.4891103990167</v>
      </c>
    </row>
    <row r="69" spans="1:15" x14ac:dyDescent="0.35">
      <c r="A69" s="116"/>
      <c r="B69" s="116"/>
      <c r="C69" s="117"/>
      <c r="D69" s="117"/>
      <c r="E69" s="117"/>
      <c r="F69" s="117"/>
      <c r="G69" s="117"/>
      <c r="H69" s="117"/>
      <c r="I69" s="117"/>
      <c r="J69" s="117"/>
      <c r="K69" s="117"/>
      <c r="L69" s="117"/>
      <c r="M69" s="117"/>
      <c r="N69" s="117"/>
      <c r="O69" s="117" t="s">
        <v>77</v>
      </c>
    </row>
    <row r="70" spans="1:15" x14ac:dyDescent="0.35">
      <c r="A70" s="116"/>
      <c r="B70" s="116" t="s">
        <v>235</v>
      </c>
    </row>
    <row r="71" spans="1:15" x14ac:dyDescent="0.35">
      <c r="A71" s="118" t="s">
        <v>156</v>
      </c>
      <c r="B71" s="118" t="s">
        <v>190</v>
      </c>
      <c r="C71" s="119">
        <v>45504</v>
      </c>
      <c r="D71" s="119">
        <v>45535</v>
      </c>
      <c r="E71" s="119">
        <v>45565</v>
      </c>
      <c r="F71" s="119">
        <v>45596</v>
      </c>
      <c r="G71" s="119">
        <v>45626</v>
      </c>
      <c r="H71" s="119">
        <v>45657</v>
      </c>
      <c r="I71" s="119">
        <v>45688</v>
      </c>
      <c r="J71" s="119">
        <v>45716</v>
      </c>
      <c r="K71" s="119">
        <v>45747</v>
      </c>
      <c r="L71" s="119">
        <v>45777</v>
      </c>
      <c r="M71" s="119">
        <v>45808</v>
      </c>
      <c r="N71" s="119">
        <v>45838</v>
      </c>
      <c r="O71" s="119">
        <v>45869</v>
      </c>
    </row>
    <row r="72" spans="1:15" x14ac:dyDescent="0.35">
      <c r="A72" s="50">
        <v>1</v>
      </c>
      <c r="B72" s="51" t="s">
        <v>191</v>
      </c>
      <c r="C72" s="120">
        <v>53.638643424999998</v>
      </c>
      <c r="D72" s="120">
        <v>60.357273186483901</v>
      </c>
      <c r="E72" s="120">
        <v>67.715376086515192</v>
      </c>
      <c r="F72" s="120">
        <v>76.411104140992293</v>
      </c>
      <c r="G72" s="120">
        <v>82.699442276511903</v>
      </c>
      <c r="H72" s="120">
        <v>101.62065836498969</v>
      </c>
      <c r="I72" s="120">
        <v>5.3815238631703206</v>
      </c>
      <c r="J72" s="120">
        <v>11.728346717333691</v>
      </c>
      <c r="K72" s="120">
        <v>19.293300446302581</v>
      </c>
      <c r="L72" s="120">
        <v>26.183971330302583</v>
      </c>
      <c r="M72" s="120">
        <v>35.481565109255499</v>
      </c>
      <c r="N72" s="120">
        <v>54.327035726661599</v>
      </c>
      <c r="O72" s="120">
        <v>60.688569128927398</v>
      </c>
    </row>
    <row r="73" spans="1:15" x14ac:dyDescent="0.35">
      <c r="A73" s="50">
        <v>2</v>
      </c>
      <c r="B73" s="51" t="s">
        <v>192</v>
      </c>
      <c r="C73" s="120">
        <v>0.63216954467999997</v>
      </c>
      <c r="D73" s="120">
        <v>0.64868752512999994</v>
      </c>
      <c r="E73" s="120">
        <v>0.66580982194000005</v>
      </c>
      <c r="F73" s="120">
        <v>1.28993575317</v>
      </c>
      <c r="G73" s="120">
        <v>1.30885804998</v>
      </c>
      <c r="H73" s="120">
        <v>1.95069314699</v>
      </c>
      <c r="I73" s="120">
        <v>6.8669354609999997E-2</v>
      </c>
      <c r="J73" s="120">
        <v>8.5590212629999995E-2</v>
      </c>
      <c r="K73" s="120">
        <v>0.10331682579000001</v>
      </c>
      <c r="L73" s="120">
        <v>0.10331682579000001</v>
      </c>
      <c r="M73" s="120">
        <v>0.84742992825999996</v>
      </c>
      <c r="N73" s="120">
        <v>0.92671534188000004</v>
      </c>
      <c r="O73" s="120">
        <v>1.11127159926</v>
      </c>
    </row>
    <row r="74" spans="1:15" x14ac:dyDescent="0.35">
      <c r="A74" s="50">
        <v>3</v>
      </c>
      <c r="B74" s="51" t="s">
        <v>193</v>
      </c>
      <c r="C74" s="120">
        <v>0.42542802699999999</v>
      </c>
      <c r="D74" s="120">
        <v>0.48413635999999999</v>
      </c>
      <c r="E74" s="120">
        <v>0.54284469300000004</v>
      </c>
      <c r="F74" s="120">
        <v>0.60155302600000005</v>
      </c>
      <c r="G74" s="120">
        <v>0.66026135900000005</v>
      </c>
      <c r="H74" s="120">
        <v>0.71896969200000005</v>
      </c>
      <c r="I74" s="120">
        <v>5.8708333000000001E-2</v>
      </c>
      <c r="J74" s="120">
        <v>0.117416666</v>
      </c>
      <c r="K74" s="120">
        <v>0.176124999</v>
      </c>
      <c r="L74" s="120">
        <v>0.20149999900000001</v>
      </c>
      <c r="M74" s="120">
        <v>0.37270833166666001</v>
      </c>
      <c r="N74" s="120">
        <v>0.44724999799999998</v>
      </c>
      <c r="O74" s="120">
        <v>0.52179166433333002</v>
      </c>
    </row>
    <row r="75" spans="1:15" x14ac:dyDescent="0.35">
      <c r="A75" s="50">
        <v>4</v>
      </c>
      <c r="B75" s="51" t="s">
        <v>194</v>
      </c>
      <c r="C75" s="120">
        <v>0.45223200000000002</v>
      </c>
      <c r="D75" s="120">
        <v>0.46473199999999998</v>
      </c>
      <c r="E75" s="120">
        <v>0.47933949999999997</v>
      </c>
      <c r="F75" s="120">
        <v>0.44222723657999996</v>
      </c>
      <c r="G75" s="120">
        <v>0.44222723657999996</v>
      </c>
      <c r="H75" s="120">
        <v>0.29352766957999998</v>
      </c>
      <c r="I75" s="120">
        <v>0</v>
      </c>
      <c r="J75" s="120">
        <v>5.7758079819990003E-2</v>
      </c>
      <c r="K75" s="120">
        <v>0.15157337981999999</v>
      </c>
      <c r="L75" s="120">
        <v>0.15157337981999999</v>
      </c>
      <c r="M75" s="120">
        <v>0.72797642699999998</v>
      </c>
      <c r="N75" s="120">
        <v>0.85028712900000003</v>
      </c>
      <c r="O75" s="120">
        <v>1.4095191357699999</v>
      </c>
    </row>
    <row r="76" spans="1:15" x14ac:dyDescent="0.35">
      <c r="A76" s="50">
        <v>5</v>
      </c>
      <c r="B76" s="51" t="s">
        <v>195</v>
      </c>
      <c r="C76" s="120">
        <v>0</v>
      </c>
      <c r="D76" s="120">
        <v>0</v>
      </c>
      <c r="E76" s="120">
        <v>0</v>
      </c>
      <c r="F76" s="120">
        <v>0</v>
      </c>
      <c r="G76" s="120">
        <v>0</v>
      </c>
      <c r="H76" s="120">
        <v>0</v>
      </c>
      <c r="I76" s="120">
        <v>0</v>
      </c>
      <c r="J76" s="120">
        <v>0</v>
      </c>
      <c r="K76" s="120">
        <v>0</v>
      </c>
      <c r="L76" s="120">
        <v>0</v>
      </c>
      <c r="M76" s="120">
        <v>0</v>
      </c>
      <c r="N76" s="120">
        <v>0</v>
      </c>
      <c r="O76" s="120">
        <v>0</v>
      </c>
    </row>
    <row r="77" spans="1:15" x14ac:dyDescent="0.35">
      <c r="A77" s="50">
        <v>6</v>
      </c>
      <c r="B77" s="53" t="s">
        <v>154</v>
      </c>
      <c r="C77" s="55">
        <v>55.148472996679999</v>
      </c>
      <c r="D77" s="55">
        <v>61.954829071613901</v>
      </c>
      <c r="E77" s="55">
        <v>69.403370101455195</v>
      </c>
      <c r="F77" s="55">
        <v>78.744820156742293</v>
      </c>
      <c r="G77" s="55">
        <v>85.110788922071904</v>
      </c>
      <c r="H77" s="55">
        <v>104.58384887355969</v>
      </c>
      <c r="I77" s="55">
        <v>5.5089015507803198</v>
      </c>
      <c r="J77" s="55">
        <v>11.989111675783692</v>
      </c>
      <c r="K77" s="55">
        <v>19.72431565091258</v>
      </c>
      <c r="L77" s="55">
        <v>26.640361534912579</v>
      </c>
      <c r="M77" s="55">
        <v>37.429679796182199</v>
      </c>
      <c r="N77" s="55">
        <v>56.551288195541595</v>
      </c>
      <c r="O77" s="55">
        <v>63.731151528290802</v>
      </c>
    </row>
    <row r="78" spans="1:15" x14ac:dyDescent="0.35">
      <c r="A78" s="50">
        <v>7</v>
      </c>
      <c r="B78" s="51" t="s">
        <v>196</v>
      </c>
      <c r="C78" s="120">
        <v>6.5005231799999995E-3</v>
      </c>
      <c r="D78" s="120">
        <v>7.4777816300000003E-3</v>
      </c>
      <c r="E78" s="120">
        <v>8.2749444400000011E-3</v>
      </c>
      <c r="F78" s="120">
        <v>8.5372452500000005E-3</v>
      </c>
      <c r="G78" s="120">
        <v>0.14427824606</v>
      </c>
      <c r="H78" s="120">
        <v>6.5630670869999991E-2</v>
      </c>
      <c r="I78" s="120">
        <v>3.5800019999999997E-5</v>
      </c>
      <c r="J78" s="120">
        <v>3.7637488599899997E-3</v>
      </c>
      <c r="K78" s="120">
        <v>2.5944023019989999E-2</v>
      </c>
      <c r="L78" s="120">
        <v>2.5944023019989999E-2</v>
      </c>
      <c r="M78" s="120">
        <v>6.1761542837989999E-2</v>
      </c>
      <c r="N78" s="120">
        <v>6.6861659979989996E-2</v>
      </c>
      <c r="O78" s="120">
        <v>8.6175986569989996E-2</v>
      </c>
    </row>
    <row r="79" spans="1:15" x14ac:dyDescent="0.35">
      <c r="A79" s="50">
        <v>8</v>
      </c>
      <c r="B79" s="51" t="s">
        <v>197</v>
      </c>
      <c r="C79" s="120">
        <v>3.3892477999999997E-2</v>
      </c>
      <c r="D79" s="120">
        <v>3.9495583000000001E-2</v>
      </c>
      <c r="E79" s="120">
        <v>4.6300289000000001E-2</v>
      </c>
      <c r="F79" s="120">
        <v>4.6300289000000001E-2</v>
      </c>
      <c r="G79" s="120">
        <v>4.6300289000000001E-2</v>
      </c>
      <c r="H79" s="120">
        <v>4.6300289000000001E-2</v>
      </c>
      <c r="I79" s="120">
        <v>0</v>
      </c>
      <c r="J79" s="120">
        <v>0</v>
      </c>
      <c r="K79" s="120">
        <v>0</v>
      </c>
      <c r="L79" s="120">
        <v>0</v>
      </c>
      <c r="M79" s="120">
        <v>0</v>
      </c>
      <c r="N79" s="120">
        <v>1.0382305E-2</v>
      </c>
      <c r="O79" s="120">
        <v>1.0382305E-2</v>
      </c>
    </row>
    <row r="80" spans="1:15" x14ac:dyDescent="0.35">
      <c r="A80" s="50">
        <v>9</v>
      </c>
      <c r="B80" s="51" t="s">
        <v>198</v>
      </c>
      <c r="C80" s="120">
        <v>5.6641653E-2</v>
      </c>
      <c r="D80" s="120">
        <v>6.4733319999999997E-2</v>
      </c>
      <c r="E80" s="120">
        <v>7.2824986999999994E-2</v>
      </c>
      <c r="F80" s="120">
        <v>8.0916654000000005E-2</v>
      </c>
      <c r="G80" s="120">
        <v>8.9008321000000001E-2</v>
      </c>
      <c r="H80" s="120">
        <v>9.7099987999999998E-2</v>
      </c>
      <c r="I80" s="120">
        <v>7.6749799999999996E-3</v>
      </c>
      <c r="J80" s="120">
        <v>1.5349959999999999E-2</v>
      </c>
      <c r="K80" s="120">
        <v>2.302498E-2</v>
      </c>
      <c r="L80" s="120">
        <v>3.0699980000000002E-2</v>
      </c>
      <c r="M80" s="120">
        <v>3.8374980000000003E-2</v>
      </c>
      <c r="N80" s="120">
        <v>4.6049979999999997E-2</v>
      </c>
      <c r="O80" s="120">
        <v>5.3724979999999999E-2</v>
      </c>
    </row>
    <row r="81" spans="1:15" x14ac:dyDescent="0.35">
      <c r="A81" s="50">
        <v>10</v>
      </c>
      <c r="B81" s="51" t="s">
        <v>199</v>
      </c>
      <c r="C81" s="120">
        <v>0</v>
      </c>
      <c r="D81" s="120">
        <v>0</v>
      </c>
      <c r="E81" s="120">
        <v>0</v>
      </c>
      <c r="F81" s="120">
        <v>0</v>
      </c>
      <c r="G81" s="120">
        <v>0</v>
      </c>
      <c r="H81" s="120">
        <v>0</v>
      </c>
      <c r="I81" s="120">
        <v>0</v>
      </c>
      <c r="J81" s="120">
        <v>0</v>
      </c>
      <c r="K81" s="120">
        <v>0</v>
      </c>
      <c r="L81" s="120">
        <v>0</v>
      </c>
      <c r="M81" s="120">
        <v>0</v>
      </c>
      <c r="N81" s="120">
        <v>0</v>
      </c>
      <c r="O81" s="120">
        <v>0</v>
      </c>
    </row>
    <row r="82" spans="1:15" x14ac:dyDescent="0.35">
      <c r="A82" s="50">
        <v>11</v>
      </c>
      <c r="B82" s="51" t="s">
        <v>233</v>
      </c>
      <c r="C82" s="120">
        <v>0.23526723825000001</v>
      </c>
      <c r="D82" s="120">
        <v>0.27056255325</v>
      </c>
      <c r="E82" s="120">
        <v>0.35524622425000002</v>
      </c>
      <c r="F82" s="120">
        <v>0.38854892824999998</v>
      </c>
      <c r="G82" s="120">
        <v>0.36894248325000001</v>
      </c>
      <c r="H82" s="120">
        <v>0.40223763463000001</v>
      </c>
      <c r="I82" s="120">
        <v>3.4128329999999998E-2</v>
      </c>
      <c r="J82" s="120">
        <v>6.8161758019999991E-2</v>
      </c>
      <c r="K82" s="120">
        <v>0.10108101909999999</v>
      </c>
      <c r="L82" s="120">
        <v>0.1239626521</v>
      </c>
      <c r="M82" s="120">
        <v>0.17092730175000001</v>
      </c>
      <c r="N82" s="120">
        <v>0.21273142377999002</v>
      </c>
      <c r="O82" s="120">
        <v>0.24993793378000001</v>
      </c>
    </row>
    <row r="83" spans="1:15" x14ac:dyDescent="0.35">
      <c r="A83" s="50">
        <v>12</v>
      </c>
      <c r="B83" s="51" t="s">
        <v>201</v>
      </c>
      <c r="C83" s="120">
        <v>3.578E-3</v>
      </c>
      <c r="D83" s="120">
        <v>3.578E-3</v>
      </c>
      <c r="E83" s="120">
        <v>3.578E-3</v>
      </c>
      <c r="F83" s="120">
        <v>3.578E-3</v>
      </c>
      <c r="G83" s="120">
        <v>0.18024799999999999</v>
      </c>
      <c r="H83" s="120">
        <v>0.18024799999999999</v>
      </c>
      <c r="I83" s="120">
        <v>0.2</v>
      </c>
      <c r="J83" s="120">
        <v>0.20066600000000001</v>
      </c>
      <c r="K83" s="120">
        <v>0.20066600000000001</v>
      </c>
      <c r="L83" s="120">
        <v>0.20066600000000001</v>
      </c>
      <c r="M83" s="120">
        <v>0.20133200000000001</v>
      </c>
      <c r="N83" s="120">
        <v>0.20199800000000001</v>
      </c>
      <c r="O83" s="120">
        <v>0.20199800000000001</v>
      </c>
    </row>
    <row r="84" spans="1:15" x14ac:dyDescent="0.35">
      <c r="A84" s="50">
        <v>13</v>
      </c>
      <c r="B84" s="53" t="s">
        <v>202</v>
      </c>
      <c r="C84" s="55">
        <v>0.33587989242999999</v>
      </c>
      <c r="D84" s="55">
        <v>0.38584723787999997</v>
      </c>
      <c r="E84" s="55">
        <v>0.48622444468999998</v>
      </c>
      <c r="F84" s="55">
        <v>0.52788111650000002</v>
      </c>
      <c r="G84" s="55">
        <v>0.82877733930999997</v>
      </c>
      <c r="H84" s="55">
        <v>0.79151658250000001</v>
      </c>
      <c r="I84" s="55">
        <v>0.24183911002</v>
      </c>
      <c r="J84" s="55">
        <v>0.28794146687999</v>
      </c>
      <c r="K84" s="55">
        <v>0.35071602211998998</v>
      </c>
      <c r="L84" s="55">
        <v>0.38127265511998998</v>
      </c>
      <c r="M84" s="55">
        <v>0.472395824588</v>
      </c>
      <c r="N84" s="55">
        <v>0.53802336876000001</v>
      </c>
      <c r="O84" s="55">
        <v>0.60221920535000006</v>
      </c>
    </row>
    <row r="85" spans="1:15" x14ac:dyDescent="0.35">
      <c r="A85" s="50">
        <v>14</v>
      </c>
      <c r="B85" s="53" t="s">
        <v>236</v>
      </c>
      <c r="C85" s="55">
        <v>54.812593104249999</v>
      </c>
      <c r="D85" s="55">
        <v>61.568981833733901</v>
      </c>
      <c r="E85" s="55">
        <v>68.9171456567652</v>
      </c>
      <c r="F85" s="55">
        <v>78.216939040242295</v>
      </c>
      <c r="G85" s="55">
        <v>84.282011582761896</v>
      </c>
      <c r="H85" s="55">
        <v>103.79233229105969</v>
      </c>
      <c r="I85" s="55">
        <v>5.2670624407603208</v>
      </c>
      <c r="J85" s="55">
        <v>11.70117020890369</v>
      </c>
      <c r="K85" s="55">
        <v>19.373599628792579</v>
      </c>
      <c r="L85" s="55">
        <v>26.259088879792579</v>
      </c>
      <c r="M85" s="55">
        <v>36.957283971594201</v>
      </c>
      <c r="N85" s="55">
        <v>56.013264826781601</v>
      </c>
      <c r="O85" s="55">
        <v>63.128932322940798</v>
      </c>
    </row>
    <row r="86" spans="1:15" x14ac:dyDescent="0.35">
      <c r="A86" s="50">
        <v>15</v>
      </c>
      <c r="B86" s="51" t="s">
        <v>204</v>
      </c>
      <c r="C86" s="120">
        <v>1.9943175319999999</v>
      </c>
      <c r="D86" s="120">
        <v>2.384931989</v>
      </c>
      <c r="E86" s="120">
        <v>2.5940933410000002</v>
      </c>
      <c r="F86" s="120">
        <v>3.1792863960000002</v>
      </c>
      <c r="G86" s="120">
        <v>3.3921271900000001</v>
      </c>
      <c r="H86" s="120">
        <v>3.847197628</v>
      </c>
      <c r="I86" s="120">
        <v>0.23776877099999999</v>
      </c>
      <c r="J86" s="120">
        <v>0.532894478</v>
      </c>
      <c r="K86" s="120">
        <v>1.015850922</v>
      </c>
      <c r="L86" s="120">
        <v>1.134600176</v>
      </c>
      <c r="M86" s="120">
        <v>1.678671196</v>
      </c>
      <c r="N86" s="120">
        <v>2.0027160249999998</v>
      </c>
      <c r="O86" s="120">
        <v>2.275642333</v>
      </c>
    </row>
    <row r="87" spans="1:15" x14ac:dyDescent="0.35">
      <c r="A87" s="50">
        <v>16</v>
      </c>
      <c r="B87" s="51" t="s">
        <v>205</v>
      </c>
      <c r="C87" s="120">
        <v>0.320679257</v>
      </c>
      <c r="D87" s="120">
        <v>0.57045296199999995</v>
      </c>
      <c r="E87" s="120">
        <v>0.57675351500000005</v>
      </c>
      <c r="F87" s="120">
        <v>0.67486107699999998</v>
      </c>
      <c r="G87" s="120">
        <v>0.74970083200000004</v>
      </c>
      <c r="H87" s="120">
        <v>0.80649735899999997</v>
      </c>
      <c r="I87" s="120">
        <v>3.2955381999999998E-2</v>
      </c>
      <c r="J87" s="120">
        <v>0.110864939</v>
      </c>
      <c r="K87" s="120">
        <v>0.139294636</v>
      </c>
      <c r="L87" s="120">
        <v>0.16996835299999999</v>
      </c>
      <c r="M87" s="120">
        <v>0.409978118</v>
      </c>
      <c r="N87" s="120">
        <v>0.49328308199999998</v>
      </c>
      <c r="O87" s="120">
        <v>0.52787352700000001</v>
      </c>
    </row>
    <row r="88" spans="1:15" x14ac:dyDescent="0.35">
      <c r="A88" s="50">
        <v>17</v>
      </c>
      <c r="B88" s="51" t="s">
        <v>206</v>
      </c>
      <c r="C88" s="120">
        <v>7.9598237000000002E-2</v>
      </c>
      <c r="D88" s="120">
        <v>8.8658157000000001E-2</v>
      </c>
      <c r="E88" s="120">
        <v>9.0085156999999999E-2</v>
      </c>
      <c r="F88" s="120">
        <v>0.109813677</v>
      </c>
      <c r="G88" s="120">
        <v>0.122064087</v>
      </c>
      <c r="H88" s="120">
        <v>0.13899298700000001</v>
      </c>
      <c r="I88" s="120">
        <v>2.4635070000000002E-3</v>
      </c>
      <c r="J88" s="120">
        <v>3.9997232000000001E-2</v>
      </c>
      <c r="K88" s="120">
        <v>5.0959387000000002E-2</v>
      </c>
      <c r="L88" s="120">
        <v>5.5494386999999999E-2</v>
      </c>
      <c r="M88" s="120">
        <v>6.4151686999999999E-2</v>
      </c>
      <c r="N88" s="120">
        <v>7.0914811999999994E-2</v>
      </c>
      <c r="O88" s="120">
        <v>8.0428807000000005E-2</v>
      </c>
    </row>
    <row r="89" spans="1:15" x14ac:dyDescent="0.35">
      <c r="A89" s="50">
        <v>18</v>
      </c>
      <c r="B89" s="51" t="s">
        <v>207</v>
      </c>
      <c r="C89" s="120">
        <v>0.23543091475</v>
      </c>
      <c r="D89" s="120">
        <v>0.26605158550000002</v>
      </c>
      <c r="E89" s="120">
        <v>0.29667225525000002</v>
      </c>
      <c r="F89" s="120">
        <v>0.32812605066666001</v>
      </c>
      <c r="G89" s="120">
        <v>0.35957984608332999</v>
      </c>
      <c r="H89" s="120">
        <v>0.39124239049999998</v>
      </c>
      <c r="I89" s="120">
        <v>2.8624934791659999E-2</v>
      </c>
      <c r="J89" s="120">
        <v>5.7857963916660003E-2</v>
      </c>
      <c r="K89" s="120">
        <v>0.10848812095833001</v>
      </c>
      <c r="L89" s="120">
        <v>0.11670457895833</v>
      </c>
      <c r="M89" s="120">
        <v>0.17442149154166001</v>
      </c>
      <c r="N89" s="120">
        <v>0.20757224974999999</v>
      </c>
      <c r="O89" s="120">
        <v>0.24046675795833</v>
      </c>
    </row>
    <row r="90" spans="1:15" x14ac:dyDescent="0.35">
      <c r="A90" s="50">
        <v>19</v>
      </c>
      <c r="B90" s="51" t="s">
        <v>208</v>
      </c>
      <c r="C90" s="120">
        <v>0.73457058399999997</v>
      </c>
      <c r="D90" s="120">
        <v>0.74837065999999997</v>
      </c>
      <c r="E90" s="120">
        <v>0.75537073600000004</v>
      </c>
      <c r="F90" s="120">
        <v>0.89107559800000002</v>
      </c>
      <c r="G90" s="120">
        <v>0.95034131399999999</v>
      </c>
      <c r="H90" s="120">
        <v>1.1423455760000001</v>
      </c>
      <c r="I90" s="120">
        <v>3.3481788999999998E-2</v>
      </c>
      <c r="J90" s="120">
        <v>0.136600578</v>
      </c>
      <c r="K90" s="120">
        <v>0.238736014</v>
      </c>
      <c r="L90" s="120">
        <v>0.29266303100000002</v>
      </c>
      <c r="M90" s="120">
        <v>0.62348066800000002</v>
      </c>
      <c r="N90" s="120">
        <v>0.669590668</v>
      </c>
      <c r="O90" s="120">
        <v>0.80116761199999997</v>
      </c>
    </row>
    <row r="91" spans="1:15" x14ac:dyDescent="0.35">
      <c r="A91" s="50">
        <v>20</v>
      </c>
      <c r="B91" s="51" t="s">
        <v>209</v>
      </c>
      <c r="C91" s="120">
        <v>0.67174199499999998</v>
      </c>
      <c r="D91" s="120">
        <v>0.75606681399999998</v>
      </c>
      <c r="E91" s="120">
        <v>0.92459316800000002</v>
      </c>
      <c r="F91" s="120">
        <v>1.049688916</v>
      </c>
      <c r="G91" s="120">
        <v>1.1549254069999999</v>
      </c>
      <c r="H91" s="120">
        <v>1.4359931379999999</v>
      </c>
      <c r="I91" s="120">
        <v>8.5477006999999994E-2</v>
      </c>
      <c r="J91" s="120">
        <v>0.15867104600000001</v>
      </c>
      <c r="K91" s="120">
        <v>0.300046231</v>
      </c>
      <c r="L91" s="120">
        <v>0.326131169</v>
      </c>
      <c r="M91" s="120">
        <v>0.41394826899999998</v>
      </c>
      <c r="N91" s="120">
        <v>0.50371632499999996</v>
      </c>
      <c r="O91" s="120">
        <v>0.55950338399999999</v>
      </c>
    </row>
    <row r="92" spans="1:15" x14ac:dyDescent="0.35">
      <c r="A92" s="50">
        <v>21</v>
      </c>
      <c r="B92" s="53" t="s">
        <v>210</v>
      </c>
      <c r="C92" s="55">
        <v>4.0363385197500001</v>
      </c>
      <c r="D92" s="55">
        <v>4.8145321675000003</v>
      </c>
      <c r="E92" s="55">
        <v>5.2375681722499996</v>
      </c>
      <c r="F92" s="55">
        <v>6.23285171466667</v>
      </c>
      <c r="G92" s="55">
        <v>6.7287386760833305</v>
      </c>
      <c r="H92" s="55">
        <v>7.7622690785000001</v>
      </c>
      <c r="I92" s="55">
        <v>0.42077139079166004</v>
      </c>
      <c r="J92" s="55">
        <v>1.03688623691666</v>
      </c>
      <c r="K92" s="55">
        <v>1.8533753109583302</v>
      </c>
      <c r="L92" s="55">
        <v>2.09556169495833</v>
      </c>
      <c r="M92" s="55">
        <v>3.3646514295416696</v>
      </c>
      <c r="N92" s="55">
        <v>3.9477931617499999</v>
      </c>
      <c r="O92" s="55">
        <v>4.4850824209583298</v>
      </c>
    </row>
    <row r="93" spans="1:15" x14ac:dyDescent="0.35">
      <c r="A93" s="50">
        <v>22</v>
      </c>
      <c r="B93" s="51" t="s">
        <v>212</v>
      </c>
      <c r="C93" s="120">
        <v>0</v>
      </c>
      <c r="D93" s="120">
        <v>0</v>
      </c>
      <c r="E93" s="120">
        <v>0</v>
      </c>
      <c r="F93" s="120">
        <v>0</v>
      </c>
      <c r="G93" s="120">
        <v>0</v>
      </c>
      <c r="H93" s="120">
        <v>0</v>
      </c>
      <c r="I93" s="120">
        <v>0</v>
      </c>
      <c r="J93" s="120">
        <v>0</v>
      </c>
      <c r="K93" s="120">
        <v>0</v>
      </c>
      <c r="L93" s="120">
        <v>0</v>
      </c>
      <c r="M93" s="120">
        <v>0</v>
      </c>
      <c r="N93" s="120">
        <v>0</v>
      </c>
      <c r="O93" s="120">
        <v>0</v>
      </c>
    </row>
    <row r="94" spans="1:15" x14ac:dyDescent="0.35">
      <c r="A94" s="50">
        <v>23</v>
      </c>
      <c r="B94" s="51" t="s">
        <v>213</v>
      </c>
      <c r="C94" s="120">
        <v>0</v>
      </c>
      <c r="D94" s="120">
        <v>0</v>
      </c>
      <c r="E94" s="120">
        <v>0</v>
      </c>
      <c r="F94" s="120">
        <v>0</v>
      </c>
      <c r="G94" s="120">
        <v>0</v>
      </c>
      <c r="H94" s="120">
        <v>0</v>
      </c>
      <c r="I94" s="120">
        <v>0</v>
      </c>
      <c r="J94" s="120">
        <v>0</v>
      </c>
      <c r="K94" s="120">
        <v>0</v>
      </c>
      <c r="L94" s="120">
        <v>0</v>
      </c>
      <c r="M94" s="120">
        <v>0</v>
      </c>
      <c r="N94" s="120">
        <v>0</v>
      </c>
      <c r="O94" s="120">
        <v>0</v>
      </c>
    </row>
    <row r="95" spans="1:15" x14ac:dyDescent="0.35">
      <c r="A95" s="50">
        <v>24</v>
      </c>
      <c r="B95" s="51" t="s">
        <v>214</v>
      </c>
      <c r="C95" s="120">
        <v>5.0206729740000004E-2</v>
      </c>
      <c r="D95" s="120">
        <v>6.0029616700000003E-2</v>
      </c>
      <c r="E95" s="120">
        <v>6.94523009E-2</v>
      </c>
      <c r="F95" s="120">
        <v>8.6225545979999998E-2</v>
      </c>
      <c r="G95" s="120">
        <v>0.10404080533</v>
      </c>
      <c r="H95" s="120">
        <v>0.11333011715999999</v>
      </c>
      <c r="I95" s="120">
        <v>1.0496920329999999E-2</v>
      </c>
      <c r="J95" s="120">
        <v>2.1287027260000001E-2</v>
      </c>
      <c r="K95" s="120">
        <v>2.9759979299999999E-2</v>
      </c>
      <c r="L95" s="120">
        <v>3.5217178299999999E-2</v>
      </c>
      <c r="M95" s="120">
        <v>4.2805275320000002E-2</v>
      </c>
      <c r="N95" s="120">
        <v>5.0994022469999997E-2</v>
      </c>
      <c r="O95" s="120">
        <v>5.9574588649999996E-2</v>
      </c>
    </row>
    <row r="96" spans="1:15" x14ac:dyDescent="0.35">
      <c r="A96" s="50">
        <v>25</v>
      </c>
      <c r="B96" s="51" t="s">
        <v>215</v>
      </c>
      <c r="C96" s="120">
        <v>-1.4724549699999999E-2</v>
      </c>
      <c r="D96" s="120">
        <v>-1.6428182699999998E-2</v>
      </c>
      <c r="E96" s="120">
        <v>-1.77681017E-2</v>
      </c>
      <c r="F96" s="120">
        <v>-2.0954009699999998E-2</v>
      </c>
      <c r="G96" s="120">
        <v>-2.2456270699999999E-2</v>
      </c>
      <c r="H96" s="120">
        <v>-2.4580640149999999E-2</v>
      </c>
      <c r="I96" s="120">
        <v>-2.63635237E-3</v>
      </c>
      <c r="J96" s="120">
        <v>-3.7994188500000002E-3</v>
      </c>
      <c r="K96" s="120">
        <v>-8.3055754199999991E-3</v>
      </c>
      <c r="L96" s="120">
        <v>-8.3659884199999996E-3</v>
      </c>
      <c r="M96" s="120">
        <v>-1.062146848E-2</v>
      </c>
      <c r="N96" s="120">
        <v>-1.7302085210000002E-2</v>
      </c>
      <c r="O96" s="120">
        <v>-1.8892965579999997E-2</v>
      </c>
    </row>
    <row r="97" spans="1:15" x14ac:dyDescent="0.35">
      <c r="A97" s="50">
        <v>26</v>
      </c>
      <c r="B97" s="53" t="s">
        <v>216</v>
      </c>
      <c r="C97" s="55">
        <v>3.5482180039999998E-2</v>
      </c>
      <c r="D97" s="55">
        <v>4.3601434000000001E-2</v>
      </c>
      <c r="E97" s="55">
        <v>5.1684199200000003E-2</v>
      </c>
      <c r="F97" s="55">
        <v>6.527153628E-2</v>
      </c>
      <c r="G97" s="55">
        <v>8.1584534629999997E-2</v>
      </c>
      <c r="H97" s="55">
        <v>8.8749477010000008E-2</v>
      </c>
      <c r="I97" s="55">
        <v>7.8605679600000002E-3</v>
      </c>
      <c r="J97" s="55">
        <v>1.7487608410000001E-2</v>
      </c>
      <c r="K97" s="55">
        <v>2.145440388E-2</v>
      </c>
      <c r="L97" s="55">
        <v>2.6851189879999997E-2</v>
      </c>
      <c r="M97" s="55">
        <v>3.2183806840000002E-2</v>
      </c>
      <c r="N97" s="55">
        <v>3.3691937259999999E-2</v>
      </c>
      <c r="O97" s="55">
        <v>4.0681623069999999E-2</v>
      </c>
    </row>
    <row r="98" spans="1:15" x14ac:dyDescent="0.35">
      <c r="A98" s="50">
        <v>27</v>
      </c>
      <c r="B98" s="53" t="s">
        <v>217</v>
      </c>
      <c r="C98" s="55">
        <v>50.811736764540001</v>
      </c>
      <c r="D98" s="55">
        <v>56.798051100233899</v>
      </c>
      <c r="E98" s="55">
        <v>63.731261683715196</v>
      </c>
      <c r="F98" s="55">
        <v>72.049358861855595</v>
      </c>
      <c r="G98" s="55">
        <v>77.634857441308597</v>
      </c>
      <c r="H98" s="55">
        <v>96.118812689569708</v>
      </c>
      <c r="I98" s="55">
        <v>4.8541516179286592</v>
      </c>
      <c r="J98" s="55">
        <v>10.681771580397021</v>
      </c>
      <c r="K98" s="55">
        <v>17.541678721714248</v>
      </c>
      <c r="L98" s="55">
        <v>24.19037837471425</v>
      </c>
      <c r="M98" s="55">
        <v>33.624816348892502</v>
      </c>
      <c r="N98" s="55">
        <v>52.099163602291597</v>
      </c>
      <c r="O98" s="55">
        <v>58.6845315250524</v>
      </c>
    </row>
    <row r="99" spans="1:15" x14ac:dyDescent="0.35">
      <c r="A99" s="50">
        <v>28</v>
      </c>
      <c r="B99" s="53" t="s">
        <v>218</v>
      </c>
      <c r="C99" s="55">
        <v>0</v>
      </c>
      <c r="D99" s="55">
        <v>0</v>
      </c>
      <c r="E99" s="55">
        <v>0</v>
      </c>
      <c r="F99" s="55">
        <v>0</v>
      </c>
      <c r="G99" s="55">
        <v>0</v>
      </c>
      <c r="H99" s="55">
        <v>0</v>
      </c>
      <c r="I99" s="55">
        <v>0</v>
      </c>
      <c r="J99" s="55">
        <v>0</v>
      </c>
      <c r="K99" s="55">
        <v>0</v>
      </c>
      <c r="L99" s="55">
        <v>0</v>
      </c>
      <c r="M99" s="55">
        <v>0</v>
      </c>
      <c r="N99" s="55">
        <v>0</v>
      </c>
      <c r="O99" s="55">
        <v>0</v>
      </c>
    </row>
    <row r="100" spans="1:15" x14ac:dyDescent="0.35">
      <c r="A100" s="50">
        <v>29</v>
      </c>
      <c r="B100" s="53" t="s">
        <v>219</v>
      </c>
      <c r="C100" s="55">
        <v>50.811736764540001</v>
      </c>
      <c r="D100" s="55">
        <v>56.798051100233899</v>
      </c>
      <c r="E100" s="55">
        <v>63.731261683715196</v>
      </c>
      <c r="F100" s="55">
        <v>72.049358861855595</v>
      </c>
      <c r="G100" s="55">
        <v>77.634857441308597</v>
      </c>
      <c r="H100" s="55">
        <v>96.118812689569708</v>
      </c>
      <c r="I100" s="55">
        <v>4.8541516179286592</v>
      </c>
      <c r="J100" s="55">
        <v>10.681771580397021</v>
      </c>
      <c r="K100" s="55">
        <v>17.541678721714248</v>
      </c>
      <c r="L100" s="55">
        <v>24.19037837471425</v>
      </c>
      <c r="M100" s="55">
        <v>33.624816348892502</v>
      </c>
      <c r="N100" s="55">
        <v>52.099163602291597</v>
      </c>
      <c r="O100" s="55">
        <v>58.6845315250524</v>
      </c>
    </row>
    <row r="101" spans="1:15" x14ac:dyDescent="0.35">
      <c r="B101" s="3" t="s">
        <v>237</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F9ED8-F1F7-42B2-9605-776E112EC4B3}">
  <sheetPr>
    <tabColor rgb="FF00B0F0"/>
  </sheetPr>
  <dimension ref="A1:O100"/>
  <sheetViews>
    <sheetView showGridLines="0" zoomScale="80" zoomScaleNormal="80" workbookViewId="0">
      <pane xSplit="2" ySplit="3" topLeftCell="C52" activePane="bottomRight" state="frozen"/>
      <selection activeCell="AT7" sqref="AT7"/>
      <selection pane="topRight" activeCell="AT7" sqref="AT7"/>
      <selection pane="bottomLeft" activeCell="AT7" sqref="AT7"/>
      <selection pane="bottomRight" activeCell="O57" sqref="O57"/>
    </sheetView>
  </sheetViews>
  <sheetFormatPr defaultColWidth="8.81640625" defaultRowHeight="14.5" x14ac:dyDescent="0.35"/>
  <cols>
    <col min="1" max="1" width="3.81640625" style="3" bestFit="1" customWidth="1"/>
    <col min="2" max="2" width="43" style="3" customWidth="1"/>
    <col min="3" max="15" width="11.54296875" style="3" customWidth="1"/>
    <col min="16" max="16384" width="8.81640625" style="3"/>
  </cols>
  <sheetData>
    <row r="1" spans="1:15" x14ac:dyDescent="0.35">
      <c r="C1" s="43"/>
      <c r="D1" s="43"/>
      <c r="E1" s="43"/>
      <c r="F1" s="43"/>
      <c r="G1" s="43"/>
      <c r="H1" s="43"/>
      <c r="I1" s="43"/>
      <c r="J1" s="43"/>
      <c r="K1" s="43"/>
      <c r="L1" s="43"/>
      <c r="M1" s="43"/>
      <c r="N1" s="43"/>
      <c r="O1" s="43" t="s">
        <v>77</v>
      </c>
    </row>
    <row r="2" spans="1:15" x14ac:dyDescent="0.35">
      <c r="B2" s="3" t="s">
        <v>238</v>
      </c>
    </row>
    <row r="3" spans="1:15" x14ac:dyDescent="0.35">
      <c r="A3" s="105" t="s">
        <v>156</v>
      </c>
      <c r="B3" s="105" t="s">
        <v>190</v>
      </c>
      <c r="C3" s="106">
        <v>45504</v>
      </c>
      <c r="D3" s="106">
        <v>45535</v>
      </c>
      <c r="E3" s="106">
        <v>45565</v>
      </c>
      <c r="F3" s="106">
        <v>45596</v>
      </c>
      <c r="G3" s="106">
        <v>45626</v>
      </c>
      <c r="H3" s="106">
        <v>45657</v>
      </c>
      <c r="I3" s="106">
        <v>45688</v>
      </c>
      <c r="J3" s="106">
        <v>45716</v>
      </c>
      <c r="K3" s="106">
        <v>45747</v>
      </c>
      <c r="L3" s="106">
        <v>45777</v>
      </c>
      <c r="M3" s="106">
        <v>45808</v>
      </c>
      <c r="N3" s="106">
        <v>45838</v>
      </c>
      <c r="O3" s="106">
        <v>45869</v>
      </c>
    </row>
    <row r="4" spans="1:15" x14ac:dyDescent="0.35">
      <c r="A4" s="50">
        <v>1</v>
      </c>
      <c r="B4" s="51" t="s">
        <v>191</v>
      </c>
      <c r="C4" s="109">
        <v>1502.8930191946602</v>
      </c>
      <c r="D4" s="109">
        <v>1745.9665780917098</v>
      </c>
      <c r="E4" s="109">
        <v>1966.1155512487699</v>
      </c>
      <c r="F4" s="109">
        <v>2192.6282420600201</v>
      </c>
      <c r="G4" s="109">
        <v>2415.0067883650199</v>
      </c>
      <c r="H4" s="109">
        <v>2647.0045076240203</v>
      </c>
      <c r="I4" s="109">
        <v>231.14217170011</v>
      </c>
      <c r="J4" s="109">
        <v>445.24059026999998</v>
      </c>
      <c r="K4" s="109">
        <v>682.14192748498988</v>
      </c>
      <c r="L4" s="109">
        <v>914.77514276391003</v>
      </c>
      <c r="M4" s="109">
        <v>1153.75582010376</v>
      </c>
      <c r="N4" s="109">
        <v>1375.35931646729</v>
      </c>
      <c r="O4" s="109">
        <v>1613.4923429174901</v>
      </c>
    </row>
    <row r="5" spans="1:15" x14ac:dyDescent="0.35">
      <c r="A5" s="50">
        <v>2</v>
      </c>
      <c r="B5" s="51" t="s">
        <v>192</v>
      </c>
      <c r="C5" s="109">
        <v>348.30991940319001</v>
      </c>
      <c r="D5" s="109">
        <v>334.84351257919002</v>
      </c>
      <c r="E5" s="109">
        <v>336.73875534119003</v>
      </c>
      <c r="F5" s="109">
        <v>345.18046707319002</v>
      </c>
      <c r="G5" s="109">
        <v>398.04938385019</v>
      </c>
      <c r="H5" s="109">
        <v>447.23324269918999</v>
      </c>
      <c r="I5" s="109">
        <v>5.0143367699999999</v>
      </c>
      <c r="J5" s="109">
        <v>5.5754055329999996</v>
      </c>
      <c r="K5" s="109">
        <v>32.428175889999999</v>
      </c>
      <c r="L5" s="109">
        <v>160.13247549528</v>
      </c>
      <c r="M5" s="109">
        <v>203.62591730727999</v>
      </c>
      <c r="N5" s="109">
        <v>327.70739739339001</v>
      </c>
      <c r="O5" s="109">
        <v>346.37812229739001</v>
      </c>
    </row>
    <row r="6" spans="1:15" x14ac:dyDescent="0.35">
      <c r="A6" s="50">
        <v>3</v>
      </c>
      <c r="B6" s="51" t="s">
        <v>193</v>
      </c>
      <c r="C6" s="109">
        <v>43.906992550999995</v>
      </c>
      <c r="D6" s="109">
        <v>48.499305546000002</v>
      </c>
      <c r="E6" s="109">
        <v>54.633985002000003</v>
      </c>
      <c r="F6" s="109">
        <v>60.871506306000001</v>
      </c>
      <c r="G6" s="109">
        <v>68.090502088999997</v>
      </c>
      <c r="H6" s="109">
        <v>73.424936217999999</v>
      </c>
      <c r="I6" s="109">
        <v>6.1947719400000008</v>
      </c>
      <c r="J6" s="109">
        <v>12.261717429999999</v>
      </c>
      <c r="K6" s="109">
        <v>18.359776918000001</v>
      </c>
      <c r="L6" s="109">
        <v>24.470731530000002</v>
      </c>
      <c r="M6" s="109">
        <v>30.536446236</v>
      </c>
      <c r="N6" s="109">
        <v>36.656323229999998</v>
      </c>
      <c r="O6" s="109">
        <v>42.828499545</v>
      </c>
    </row>
    <row r="7" spans="1:15" x14ac:dyDescent="0.35">
      <c r="A7" s="50">
        <v>4</v>
      </c>
      <c r="B7" s="51" t="s">
        <v>194</v>
      </c>
      <c r="C7" s="109">
        <v>189.788494198</v>
      </c>
      <c r="D7" s="109">
        <v>173.46989629800001</v>
      </c>
      <c r="E7" s="109">
        <v>176.615845264</v>
      </c>
      <c r="F7" s="109">
        <v>203.15153859365</v>
      </c>
      <c r="G7" s="109">
        <v>232.95496252997</v>
      </c>
      <c r="H7" s="109">
        <v>215.12354992179999</v>
      </c>
      <c r="I7" s="109">
        <v>6.5495130446000003</v>
      </c>
      <c r="J7" s="109">
        <v>-12.337970328399999</v>
      </c>
      <c r="K7" s="109">
        <v>-21.33043812</v>
      </c>
      <c r="L7" s="109">
        <v>-33.109530175540002</v>
      </c>
      <c r="M7" s="109">
        <v>-27.203698130000003</v>
      </c>
      <c r="N7" s="109">
        <v>-23.398628402860002</v>
      </c>
      <c r="O7" s="109">
        <v>-41.964437580580004</v>
      </c>
    </row>
    <row r="8" spans="1:15" x14ac:dyDescent="0.35">
      <c r="A8" s="50">
        <v>5</v>
      </c>
      <c r="B8" s="51" t="s">
        <v>195</v>
      </c>
      <c r="C8" s="109">
        <v>-0.68208366499999995</v>
      </c>
      <c r="D8" s="109">
        <v>-6.8585973999999994E-2</v>
      </c>
      <c r="E8" s="109">
        <v>-0.13194438999999999</v>
      </c>
      <c r="F8" s="109">
        <v>-2.8409625000000001E-2</v>
      </c>
      <c r="G8" s="109">
        <v>-0.12169083</v>
      </c>
      <c r="H8" s="109">
        <v>-0.775607563</v>
      </c>
      <c r="I8" s="109">
        <v>-9.6837363999999995E-2</v>
      </c>
      <c r="J8" s="109">
        <v>-0.18996459600000001</v>
      </c>
      <c r="K8" s="109">
        <v>-0.28828163400000001</v>
      </c>
      <c r="L8" s="109">
        <v>-0.12456112</v>
      </c>
      <c r="M8" s="109">
        <v>-0.222857581</v>
      </c>
      <c r="N8" s="109">
        <v>-0.31914366100000002</v>
      </c>
      <c r="O8" s="109">
        <v>-0.31441929299999999</v>
      </c>
    </row>
    <row r="9" spans="1:15" x14ac:dyDescent="0.35">
      <c r="A9" s="50">
        <v>6</v>
      </c>
      <c r="B9" s="53" t="s">
        <v>154</v>
      </c>
      <c r="C9" s="55">
        <v>2084.2163416818498</v>
      </c>
      <c r="D9" s="55">
        <v>2302.7107065409</v>
      </c>
      <c r="E9" s="55">
        <v>2533.9721924659602</v>
      </c>
      <c r="F9" s="55">
        <v>2801.8033444078601</v>
      </c>
      <c r="G9" s="55">
        <v>3113.97994600418</v>
      </c>
      <c r="H9" s="55">
        <v>3382.0106289000096</v>
      </c>
      <c r="I9" s="55">
        <v>248.80395609071002</v>
      </c>
      <c r="J9" s="55">
        <v>450.54977830859997</v>
      </c>
      <c r="K9" s="55">
        <v>711.31116053899007</v>
      </c>
      <c r="L9" s="55">
        <v>1066.1442584936501</v>
      </c>
      <c r="M9" s="55">
        <v>1360.49162793604</v>
      </c>
      <c r="N9" s="55">
        <v>1716.0052650268201</v>
      </c>
      <c r="O9" s="55">
        <v>1960.4201078863</v>
      </c>
    </row>
    <row r="10" spans="1:15" x14ac:dyDescent="0.35">
      <c r="A10" s="50">
        <v>7</v>
      </c>
      <c r="B10" s="51" t="s">
        <v>196</v>
      </c>
      <c r="C10" s="109">
        <v>10.832430771979999</v>
      </c>
      <c r="D10" s="109">
        <v>12.051128292970008</v>
      </c>
      <c r="E10" s="109">
        <v>13.519582056970009</v>
      </c>
      <c r="F10" s="109">
        <v>15.219767168939999</v>
      </c>
      <c r="G10" s="109">
        <v>16.46669427794</v>
      </c>
      <c r="H10" s="109">
        <v>17.288686536940009</v>
      </c>
      <c r="I10" s="109">
        <v>1.2024212089999999</v>
      </c>
      <c r="J10" s="109">
        <v>2.4405744089999999</v>
      </c>
      <c r="K10" s="109">
        <v>3.44298137</v>
      </c>
      <c r="L10" s="109">
        <v>4.4367699009999999</v>
      </c>
      <c r="M10" s="109">
        <v>5.5045081070000004</v>
      </c>
      <c r="N10" s="109">
        <v>6.7417963050000003</v>
      </c>
      <c r="O10" s="109">
        <v>9.7686253589999996</v>
      </c>
    </row>
    <row r="11" spans="1:15" x14ac:dyDescent="0.35">
      <c r="A11" s="50">
        <v>8</v>
      </c>
      <c r="B11" s="51" t="s">
        <v>197</v>
      </c>
      <c r="C11" s="109">
        <v>2.861553046</v>
      </c>
      <c r="D11" s="109">
        <v>3.0727399040000001</v>
      </c>
      <c r="E11" s="109">
        <v>3.1191529340000002</v>
      </c>
      <c r="F11" s="109">
        <v>4.1994205830000002</v>
      </c>
      <c r="G11" s="109">
        <v>4.3002323520000001</v>
      </c>
      <c r="H11" s="109">
        <v>5.043873509</v>
      </c>
      <c r="I11" s="109">
        <v>1.7367296000000001E-2</v>
      </c>
      <c r="J11" s="109">
        <v>2.8203795E-2</v>
      </c>
      <c r="K11" s="109">
        <v>0.107435774</v>
      </c>
      <c r="L11" s="109">
        <v>0.21770376299999999</v>
      </c>
      <c r="M11" s="109">
        <v>0.56450350999999999</v>
      </c>
      <c r="N11" s="109">
        <v>0.66506521799999996</v>
      </c>
      <c r="O11" s="109">
        <v>1.2830109089999999</v>
      </c>
    </row>
    <row r="12" spans="1:15" x14ac:dyDescent="0.35">
      <c r="A12" s="50">
        <v>9</v>
      </c>
      <c r="B12" s="51" t="s">
        <v>198</v>
      </c>
      <c r="C12" s="109">
        <v>17.592816414000001</v>
      </c>
      <c r="D12" s="109">
        <v>20.107583433000002</v>
      </c>
      <c r="E12" s="109">
        <v>22.615279265000002</v>
      </c>
      <c r="F12" s="109">
        <v>25.121344807</v>
      </c>
      <c r="G12" s="109">
        <v>27.631502658000002</v>
      </c>
      <c r="H12" s="109">
        <v>30.138529643000002</v>
      </c>
      <c r="I12" s="109">
        <v>2.5070269860000001</v>
      </c>
      <c r="J12" s="109">
        <v>5.0061797989999999</v>
      </c>
      <c r="K12" s="109">
        <v>7.4991132189999998</v>
      </c>
      <c r="L12" s="109">
        <v>9.9988075779999992</v>
      </c>
      <c r="M12" s="109">
        <v>12.501227082</v>
      </c>
      <c r="N12" s="109">
        <v>15.025928263000001</v>
      </c>
      <c r="O12" s="109">
        <v>17.534260033999999</v>
      </c>
    </row>
    <row r="13" spans="1:15" x14ac:dyDescent="0.35">
      <c r="A13" s="50">
        <v>10</v>
      </c>
      <c r="B13" s="51" t="s">
        <v>199</v>
      </c>
      <c r="C13" s="109">
        <v>20.037298719999999</v>
      </c>
      <c r="D13" s="109">
        <v>22.764414682000002</v>
      </c>
      <c r="E13" s="109">
        <v>25.449393371999999</v>
      </c>
      <c r="F13" s="109">
        <v>28.397310446999999</v>
      </c>
      <c r="G13" s="109">
        <v>30.872687652</v>
      </c>
      <c r="H13" s="109">
        <v>33.376255401999998</v>
      </c>
      <c r="I13" s="109">
        <v>2.7612280839999999</v>
      </c>
      <c r="J13" s="109">
        <v>4.8000061890000003</v>
      </c>
      <c r="K13" s="109">
        <v>7.0179315219999996</v>
      </c>
      <c r="L13" s="109">
        <v>9.6130182770000001</v>
      </c>
      <c r="M13" s="109">
        <v>12.110143808</v>
      </c>
      <c r="N13" s="109">
        <v>14.532635458</v>
      </c>
      <c r="O13" s="109">
        <v>17.382431625999999</v>
      </c>
    </row>
    <row r="14" spans="1:15" x14ac:dyDescent="0.35">
      <c r="A14" s="50">
        <v>11</v>
      </c>
      <c r="B14" s="51" t="s">
        <v>233</v>
      </c>
      <c r="C14" s="109">
        <v>7.4844856399999999</v>
      </c>
      <c r="D14" s="109">
        <v>8.8220809490000001</v>
      </c>
      <c r="E14" s="109">
        <v>9.9899358229999997</v>
      </c>
      <c r="F14" s="109">
        <v>11.113968031003001</v>
      </c>
      <c r="G14" s="109">
        <v>12.236524739</v>
      </c>
      <c r="H14" s="109">
        <v>13.390221093000001</v>
      </c>
      <c r="I14" s="109">
        <v>0.84152466500000001</v>
      </c>
      <c r="J14" s="109">
        <v>1.6823815129999999</v>
      </c>
      <c r="K14" s="109">
        <v>2.4963908739999998</v>
      </c>
      <c r="L14" s="109">
        <v>3.3343993860000003</v>
      </c>
      <c r="M14" s="109">
        <v>4.2068098550000004</v>
      </c>
      <c r="N14" s="109">
        <v>4.9909455280000001</v>
      </c>
      <c r="O14" s="109">
        <v>5.5755342470000002</v>
      </c>
    </row>
    <row r="15" spans="1:15" x14ac:dyDescent="0.35">
      <c r="A15" s="50">
        <v>12</v>
      </c>
      <c r="B15" s="110" t="s">
        <v>201</v>
      </c>
      <c r="C15" s="109">
        <v>2.7092534010000002</v>
      </c>
      <c r="D15" s="109">
        <v>3.1034347640000002</v>
      </c>
      <c r="E15" s="109">
        <v>3.4575363210000001</v>
      </c>
      <c r="F15" s="109">
        <v>4.6320415829999995</v>
      </c>
      <c r="G15" s="109">
        <v>4.5251896020000002</v>
      </c>
      <c r="H15" s="109">
        <v>5.622705925</v>
      </c>
      <c r="I15" s="109">
        <v>0.33799073199999996</v>
      </c>
      <c r="J15" s="109">
        <v>0.85533429999999999</v>
      </c>
      <c r="K15" s="109">
        <v>1.3361497680000001</v>
      </c>
      <c r="L15" s="109">
        <v>2.4655827370000001</v>
      </c>
      <c r="M15" s="109">
        <v>3.28613876</v>
      </c>
      <c r="N15" s="109">
        <v>2.8140269719999997</v>
      </c>
      <c r="O15" s="109">
        <v>3.209451568</v>
      </c>
    </row>
    <row r="16" spans="1:15" x14ac:dyDescent="0.35">
      <c r="A16" s="50">
        <v>13</v>
      </c>
      <c r="B16" s="113" t="s">
        <v>202</v>
      </c>
      <c r="C16" s="55">
        <v>61.517837992979999</v>
      </c>
      <c r="D16" s="55">
        <v>69.921382024970001</v>
      </c>
      <c r="E16" s="55">
        <v>78.150879771969997</v>
      </c>
      <c r="F16" s="55">
        <v>88.683852619942996</v>
      </c>
      <c r="G16" s="55">
        <v>96.032831280940002</v>
      </c>
      <c r="H16" s="55">
        <v>104.86027210894001</v>
      </c>
      <c r="I16" s="55">
        <v>7.6675589720000001</v>
      </c>
      <c r="J16" s="55">
        <v>14.812680004999999</v>
      </c>
      <c r="K16" s="55">
        <v>21.900002527000002</v>
      </c>
      <c r="L16" s="55">
        <v>30.066281642</v>
      </c>
      <c r="M16" s="55">
        <v>38.173331122</v>
      </c>
      <c r="N16" s="55">
        <v>44.770397744</v>
      </c>
      <c r="O16" s="55">
        <v>54.753313743</v>
      </c>
    </row>
    <row r="17" spans="1:15" x14ac:dyDescent="0.35">
      <c r="A17" s="50">
        <v>14</v>
      </c>
      <c r="B17" s="113" t="s">
        <v>203</v>
      </c>
      <c r="C17" s="55">
        <v>2022.69850368887</v>
      </c>
      <c r="D17" s="55">
        <v>2232.7893245159298</v>
      </c>
      <c r="E17" s="55">
        <v>2455.8213126939904</v>
      </c>
      <c r="F17" s="55">
        <v>2713.119491787917</v>
      </c>
      <c r="G17" s="55">
        <v>3017.9471147232402</v>
      </c>
      <c r="H17" s="55">
        <v>3277.1503567910704</v>
      </c>
      <c r="I17" s="55">
        <v>241.13639711871002</v>
      </c>
      <c r="J17" s="55">
        <v>435.73709830359996</v>
      </c>
      <c r="K17" s="55">
        <v>689.4111580119901</v>
      </c>
      <c r="L17" s="55">
        <v>1036.07797685165</v>
      </c>
      <c r="M17" s="55">
        <v>1322.31829681404</v>
      </c>
      <c r="N17" s="55">
        <v>1671.23486728282</v>
      </c>
      <c r="O17" s="55">
        <v>1905.6667941433002</v>
      </c>
    </row>
    <row r="18" spans="1:15" x14ac:dyDescent="0.35">
      <c r="A18" s="50">
        <v>15</v>
      </c>
      <c r="B18" s="110" t="s">
        <v>204</v>
      </c>
      <c r="C18" s="109">
        <v>71.405485292950004</v>
      </c>
      <c r="D18" s="109">
        <v>80.438100158300003</v>
      </c>
      <c r="E18" s="109">
        <v>89.403585642679985</v>
      </c>
      <c r="F18" s="109">
        <v>101.01157932436</v>
      </c>
      <c r="G18" s="109">
        <v>110.50140393925001</v>
      </c>
      <c r="H18" s="109">
        <v>121.11807584198999</v>
      </c>
      <c r="I18" s="109">
        <v>9.2767569085999995</v>
      </c>
      <c r="J18" s="109">
        <v>18.54771751514</v>
      </c>
      <c r="K18" s="109">
        <v>33.361433753970005</v>
      </c>
      <c r="L18" s="109">
        <v>42.529072928989997</v>
      </c>
      <c r="M18" s="109">
        <v>51.694435169990001</v>
      </c>
      <c r="N18" s="109">
        <v>61.964077127990002</v>
      </c>
      <c r="O18" s="109">
        <v>71.724131604989992</v>
      </c>
    </row>
    <row r="19" spans="1:15" x14ac:dyDescent="0.35">
      <c r="A19" s="50">
        <v>16</v>
      </c>
      <c r="B19" s="110" t="s">
        <v>205</v>
      </c>
      <c r="C19" s="109">
        <v>23.146591506500002</v>
      </c>
      <c r="D19" s="109">
        <v>26.899092636869998</v>
      </c>
      <c r="E19" s="109">
        <v>29.974864727299998</v>
      </c>
      <c r="F19" s="109">
        <v>33.310587172840002</v>
      </c>
      <c r="G19" s="109">
        <v>37.169176992839994</v>
      </c>
      <c r="H19" s="109">
        <v>39.192913008470001</v>
      </c>
      <c r="I19" s="109">
        <v>4.1525077760200002</v>
      </c>
      <c r="J19" s="109">
        <v>7.1032360850900007</v>
      </c>
      <c r="K19" s="109">
        <v>9.6775060859700019</v>
      </c>
      <c r="L19" s="109">
        <v>13.02781846617</v>
      </c>
      <c r="M19" s="109">
        <v>15.25636864274</v>
      </c>
      <c r="N19" s="109">
        <v>17.3559162972</v>
      </c>
      <c r="O19" s="109">
        <v>20.327378387669995</v>
      </c>
    </row>
    <row r="20" spans="1:15" x14ac:dyDescent="0.35">
      <c r="A20" s="50">
        <v>17</v>
      </c>
      <c r="B20" s="110" t="s">
        <v>206</v>
      </c>
      <c r="C20" s="109">
        <v>2.9773266409999999</v>
      </c>
      <c r="D20" s="109">
        <v>3.3267535109999997</v>
      </c>
      <c r="E20" s="109">
        <v>3.7538780300000001</v>
      </c>
      <c r="F20" s="109">
        <v>3.8917836769999998</v>
      </c>
      <c r="G20" s="109">
        <v>4.230859154</v>
      </c>
      <c r="H20" s="109">
        <v>4.6284221819999996</v>
      </c>
      <c r="I20" s="109">
        <v>0.56320436099999993</v>
      </c>
      <c r="J20" s="109">
        <v>0.85085471999999995</v>
      </c>
      <c r="K20" s="109">
        <v>1.268796099</v>
      </c>
      <c r="L20" s="109">
        <v>1.695133145</v>
      </c>
      <c r="M20" s="109">
        <v>1.98768547</v>
      </c>
      <c r="N20" s="109">
        <v>2.514925817</v>
      </c>
      <c r="O20" s="109">
        <v>2.8493599590000001</v>
      </c>
    </row>
    <row r="21" spans="1:15" x14ac:dyDescent="0.35">
      <c r="A21" s="50">
        <v>18</v>
      </c>
      <c r="B21" s="110" t="s">
        <v>207</v>
      </c>
      <c r="C21" s="109">
        <v>3.4458957859966604</v>
      </c>
      <c r="D21" s="109">
        <v>4.01281892</v>
      </c>
      <c r="E21" s="109">
        <v>4.5011203439994105</v>
      </c>
      <c r="F21" s="109">
        <v>5.084643826999411</v>
      </c>
      <c r="G21" s="109">
        <v>5.5813276719999996</v>
      </c>
      <c r="H21" s="109">
        <v>6.1756605599999999</v>
      </c>
      <c r="I21" s="109">
        <v>0.41151201599999998</v>
      </c>
      <c r="J21" s="109">
        <v>0.82594357699999998</v>
      </c>
      <c r="K21" s="109">
        <v>1.2874518610000001</v>
      </c>
      <c r="L21" s="109">
        <v>1.750940492</v>
      </c>
      <c r="M21" s="109">
        <v>2.183550935</v>
      </c>
      <c r="N21" s="109">
        <v>2.6586194810000001</v>
      </c>
      <c r="O21" s="109">
        <v>3.1310004810000001</v>
      </c>
    </row>
    <row r="22" spans="1:15" x14ac:dyDescent="0.35">
      <c r="A22" s="50">
        <v>19</v>
      </c>
      <c r="B22" s="110" t="s">
        <v>208</v>
      </c>
      <c r="C22" s="109">
        <v>7.0765449831399998</v>
      </c>
      <c r="D22" s="109">
        <v>8.0117218801399996</v>
      </c>
      <c r="E22" s="109">
        <v>9.1245266371399989</v>
      </c>
      <c r="F22" s="109">
        <v>10.61850559114</v>
      </c>
      <c r="G22" s="109">
        <v>11.454763988139998</v>
      </c>
      <c r="H22" s="109">
        <v>14.020300810139998</v>
      </c>
      <c r="I22" s="109">
        <v>0.62057233100000009</v>
      </c>
      <c r="J22" s="109">
        <v>1.780503835</v>
      </c>
      <c r="K22" s="109">
        <v>2.617841898</v>
      </c>
      <c r="L22" s="109">
        <v>3.955410739</v>
      </c>
      <c r="M22" s="109">
        <v>4.8227392519999999</v>
      </c>
      <c r="N22" s="109">
        <v>5.9604232220000002</v>
      </c>
      <c r="O22" s="109">
        <v>7.0951195</v>
      </c>
    </row>
    <row r="23" spans="1:15" x14ac:dyDescent="0.35">
      <c r="A23" s="50">
        <v>20</v>
      </c>
      <c r="B23" s="110" t="s">
        <v>209</v>
      </c>
      <c r="C23" s="109">
        <v>7.4397422126999997</v>
      </c>
      <c r="D23" s="109">
        <v>7.9339844697000004</v>
      </c>
      <c r="E23" s="109">
        <v>9.5932155977000004</v>
      </c>
      <c r="F23" s="109">
        <v>10.137781721700001</v>
      </c>
      <c r="G23" s="109">
        <v>11.2058511427</v>
      </c>
      <c r="H23" s="109">
        <v>14.128509360700001</v>
      </c>
      <c r="I23" s="109">
        <v>0.25239119399999999</v>
      </c>
      <c r="J23" s="109">
        <v>0.74405641</v>
      </c>
      <c r="K23" s="109">
        <v>1.8508846960000001</v>
      </c>
      <c r="L23" s="109">
        <v>3.180392398</v>
      </c>
      <c r="M23" s="109">
        <v>3.4718085430000003</v>
      </c>
      <c r="N23" s="109">
        <v>4.2788654179999996</v>
      </c>
      <c r="O23" s="109">
        <v>6.5959806399999996</v>
      </c>
    </row>
    <row r="24" spans="1:15" x14ac:dyDescent="0.35">
      <c r="A24" s="50">
        <v>21</v>
      </c>
      <c r="B24" s="53" t="s">
        <v>210</v>
      </c>
      <c r="C24" s="55">
        <v>115.49158642228664</v>
      </c>
      <c r="D24" s="55">
        <v>130.62247157601001</v>
      </c>
      <c r="E24" s="55">
        <v>146.35119097881943</v>
      </c>
      <c r="F24" s="55">
        <v>164.05488131403942</v>
      </c>
      <c r="G24" s="55">
        <v>180.14338288892998</v>
      </c>
      <c r="H24" s="55">
        <v>199.26388176329999</v>
      </c>
      <c r="I24" s="55">
        <v>15.276944586619999</v>
      </c>
      <c r="J24" s="55">
        <v>29.852312142230002</v>
      </c>
      <c r="K24" s="55">
        <v>50.063914393940003</v>
      </c>
      <c r="L24" s="55">
        <v>66.138768169160002</v>
      </c>
      <c r="M24" s="55">
        <v>79.416588012729989</v>
      </c>
      <c r="N24" s="55">
        <v>94.732827363189998</v>
      </c>
      <c r="O24" s="55">
        <v>111.72297057266002</v>
      </c>
    </row>
    <row r="25" spans="1:15" x14ac:dyDescent="0.35">
      <c r="A25" s="50">
        <v>22</v>
      </c>
      <c r="B25" s="51" t="s">
        <v>211</v>
      </c>
      <c r="C25" s="109">
        <v>8.8553260000000002E-3</v>
      </c>
      <c r="D25" s="109">
        <v>1.0016265E-2</v>
      </c>
      <c r="E25" s="109">
        <v>1.0335136E-2</v>
      </c>
      <c r="F25" s="109">
        <v>1.2038418E-2</v>
      </c>
      <c r="G25" s="109">
        <v>4.9191903000000002E-2</v>
      </c>
      <c r="H25" s="109">
        <v>4.9223008999999998E-2</v>
      </c>
      <c r="I25" s="109">
        <v>2.5455629999999998E-3</v>
      </c>
      <c r="J25" s="109">
        <v>5.4182010000000001E-3</v>
      </c>
      <c r="K25" s="109">
        <v>6.6903049999999997E-3</v>
      </c>
      <c r="L25" s="109">
        <v>1.6717184E-2</v>
      </c>
      <c r="M25" s="109">
        <v>1.926429E-2</v>
      </c>
      <c r="N25" s="109">
        <v>2.0556082999999999E-2</v>
      </c>
      <c r="O25" s="109">
        <v>2.3531618000000001E-2</v>
      </c>
    </row>
    <row r="26" spans="1:15" x14ac:dyDescent="0.35">
      <c r="A26" s="50">
        <v>23</v>
      </c>
      <c r="B26" s="51" t="s">
        <v>212</v>
      </c>
      <c r="C26" s="109">
        <v>-1.485E-3</v>
      </c>
      <c r="D26" s="109">
        <v>-1.485E-3</v>
      </c>
      <c r="E26" s="109">
        <v>3.901631E-3</v>
      </c>
      <c r="F26" s="109">
        <v>0.27190163099999998</v>
      </c>
      <c r="G26" s="109">
        <v>0.53440163100000004</v>
      </c>
      <c r="H26" s="109">
        <v>0.53440163100000004</v>
      </c>
      <c r="I26" s="109">
        <v>0</v>
      </c>
      <c r="J26" s="109">
        <v>-7.938E-4</v>
      </c>
      <c r="K26" s="109">
        <v>0</v>
      </c>
      <c r="L26" s="109">
        <v>0</v>
      </c>
      <c r="M26" s="109">
        <v>0</v>
      </c>
      <c r="N26" s="109">
        <v>0.27750000000000002</v>
      </c>
      <c r="O26" s="109">
        <v>0.27750000000000002</v>
      </c>
    </row>
    <row r="27" spans="1:15" x14ac:dyDescent="0.35">
      <c r="A27" s="50">
        <v>24</v>
      </c>
      <c r="B27" s="51" t="s">
        <v>213</v>
      </c>
      <c r="C27" s="109">
        <v>-4.1340000000000002E-4</v>
      </c>
      <c r="D27" s="109">
        <v>-4.1340000000000002E-4</v>
      </c>
      <c r="E27" s="109">
        <v>-4.1340000000000002E-4</v>
      </c>
      <c r="F27" s="109">
        <v>-4.1340000000000002E-4</v>
      </c>
      <c r="G27" s="109">
        <v>-4.1340000000000002E-4</v>
      </c>
      <c r="H27" s="109">
        <v>-8.4329000000000001E-3</v>
      </c>
      <c r="I27" s="109">
        <v>-7.938E-4</v>
      </c>
      <c r="J27" s="109">
        <v>0</v>
      </c>
      <c r="K27" s="109">
        <v>-3.8744999999999999E-3</v>
      </c>
      <c r="L27" s="109">
        <v>0.13724636300000001</v>
      </c>
      <c r="M27" s="109">
        <v>0.13724636300000001</v>
      </c>
      <c r="N27" s="109">
        <v>0.13724636300000001</v>
      </c>
      <c r="O27" s="109">
        <v>0.13724636300000001</v>
      </c>
    </row>
    <row r="28" spans="1:15" x14ac:dyDescent="0.35">
      <c r="A28" s="50">
        <v>25</v>
      </c>
      <c r="B28" s="51" t="s">
        <v>214</v>
      </c>
      <c r="C28" s="109">
        <v>10.949654656194999</v>
      </c>
      <c r="D28" s="109">
        <v>12.42051749218</v>
      </c>
      <c r="E28" s="109">
        <v>13.7733410448</v>
      </c>
      <c r="F28" s="109">
        <v>16.428795818549997</v>
      </c>
      <c r="G28" s="109">
        <v>17.40272425917</v>
      </c>
      <c r="H28" s="109">
        <v>19.067688374110002</v>
      </c>
      <c r="I28" s="109">
        <v>1.1700626871399999</v>
      </c>
      <c r="J28" s="109">
        <v>1.9281149498800001</v>
      </c>
      <c r="K28" s="109">
        <v>2.8932223207800001</v>
      </c>
      <c r="L28" s="109">
        <v>3.8768500929100003</v>
      </c>
      <c r="M28" s="109">
        <v>4.8314815508899995</v>
      </c>
      <c r="N28" s="109">
        <v>6.43071554486</v>
      </c>
      <c r="O28" s="109">
        <v>7.9863684916100004</v>
      </c>
    </row>
    <row r="29" spans="1:15" x14ac:dyDescent="0.35">
      <c r="A29" s="50">
        <v>26</v>
      </c>
      <c r="B29" s="51" t="s">
        <v>215</v>
      </c>
      <c r="C29" s="109">
        <v>-5.0231532669999996</v>
      </c>
      <c r="D29" s="109">
        <v>-5.7321394199999993</v>
      </c>
      <c r="E29" s="109">
        <v>-6.438956728</v>
      </c>
      <c r="F29" s="109">
        <v>-7.3126595029999999</v>
      </c>
      <c r="G29" s="109">
        <v>-7.9715957039999994</v>
      </c>
      <c r="H29" s="109">
        <v>-27.165046554880004</v>
      </c>
      <c r="I29" s="109">
        <v>-0.59059132374000001</v>
      </c>
      <c r="J29" s="109">
        <v>-1.16640020048</v>
      </c>
      <c r="K29" s="109">
        <v>-1.9643224112200002</v>
      </c>
      <c r="L29" s="109">
        <v>-2.5987560849600002</v>
      </c>
      <c r="M29" s="109">
        <v>-3.1724258036999999</v>
      </c>
      <c r="N29" s="109">
        <v>-3.9959293974400003</v>
      </c>
      <c r="O29" s="109">
        <v>-8.7690051011799994</v>
      </c>
    </row>
    <row r="30" spans="1:15" x14ac:dyDescent="0.35">
      <c r="A30" s="50">
        <v>27</v>
      </c>
      <c r="B30" s="53" t="s">
        <v>216</v>
      </c>
      <c r="C30" s="55">
        <v>5.9334583151949998</v>
      </c>
      <c r="D30" s="55">
        <v>6.6964959371799999</v>
      </c>
      <c r="E30" s="55">
        <v>7.348207683800001</v>
      </c>
      <c r="F30" s="55">
        <v>9.3996629645499983</v>
      </c>
      <c r="G30" s="55">
        <v>10.014308689169999</v>
      </c>
      <c r="H30" s="55">
        <v>-7.5221664407699995</v>
      </c>
      <c r="I30" s="55">
        <v>0.58122312640000007</v>
      </c>
      <c r="J30" s="55">
        <v>0.76633915040000011</v>
      </c>
      <c r="K30" s="55">
        <v>0.93171571455999991</v>
      </c>
      <c r="L30" s="55">
        <v>1.4320575549500001</v>
      </c>
      <c r="M30" s="55">
        <v>1.81556640019</v>
      </c>
      <c r="N30" s="55">
        <v>2.8700885934200002</v>
      </c>
      <c r="O30" s="55">
        <v>-0.34435862856999971</v>
      </c>
    </row>
    <row r="31" spans="1:15" x14ac:dyDescent="0.35">
      <c r="A31" s="50">
        <v>28</v>
      </c>
      <c r="B31" s="53" t="s">
        <v>217</v>
      </c>
      <c r="C31" s="55">
        <v>1913.1403755817782</v>
      </c>
      <c r="D31" s="55">
        <v>2108.8633488771002</v>
      </c>
      <c r="E31" s="55">
        <v>2316.8183293989709</v>
      </c>
      <c r="F31" s="55">
        <v>2558.4642734384274</v>
      </c>
      <c r="G31" s="55">
        <v>2847.8180405234802</v>
      </c>
      <c r="H31" s="55">
        <v>3070.3643085869999</v>
      </c>
      <c r="I31" s="55">
        <v>226.44067565848999</v>
      </c>
      <c r="J31" s="55">
        <v>406.65112531177004</v>
      </c>
      <c r="K31" s="55">
        <v>640.27895933261016</v>
      </c>
      <c r="L31" s="55">
        <v>971.37126623743995</v>
      </c>
      <c r="M31" s="55">
        <v>1244.7172752015001</v>
      </c>
      <c r="N31" s="55">
        <v>1579.37212851305</v>
      </c>
      <c r="O31" s="55">
        <v>1793.5994649420697</v>
      </c>
    </row>
    <row r="32" spans="1:15" x14ac:dyDescent="0.35">
      <c r="A32" s="50">
        <v>29</v>
      </c>
      <c r="B32" s="53" t="s">
        <v>218</v>
      </c>
      <c r="C32" s="55">
        <v>6.0895786E-2</v>
      </c>
      <c r="D32" s="55">
        <v>6.9486681999999994E-2</v>
      </c>
      <c r="E32" s="55">
        <v>7.7940121000000001E-2</v>
      </c>
      <c r="F32" s="55">
        <v>8.6393559999999994E-2</v>
      </c>
      <c r="G32" s="55">
        <v>9.4842998999999997E-2</v>
      </c>
      <c r="H32" s="55">
        <v>0.52597758699999997</v>
      </c>
      <c r="I32" s="55">
        <v>-1.5398E-3</v>
      </c>
      <c r="J32" s="55">
        <v>1.0000000000000001E-5</v>
      </c>
      <c r="K32" s="55">
        <v>7.5599999999999999E-3</v>
      </c>
      <c r="L32" s="55">
        <v>7.5599999999999999E-3</v>
      </c>
      <c r="M32" s="55">
        <v>3.8835092000000002E-2</v>
      </c>
      <c r="N32" s="55">
        <v>1.8290000000000001E-2</v>
      </c>
      <c r="O32" s="55">
        <v>0.51267283100000005</v>
      </c>
    </row>
    <row r="33" spans="1:15" x14ac:dyDescent="0.35">
      <c r="A33" s="50">
        <v>30</v>
      </c>
      <c r="B33" s="53" t="s">
        <v>219</v>
      </c>
      <c r="C33" s="55">
        <v>1913.0794797957783</v>
      </c>
      <c r="D33" s="55">
        <v>2108.7938621951002</v>
      </c>
      <c r="E33" s="55">
        <v>2316.7403892779707</v>
      </c>
      <c r="F33" s="55">
        <v>2558.3778798784274</v>
      </c>
      <c r="G33" s="55">
        <v>2847.7231975244804</v>
      </c>
      <c r="H33" s="55">
        <v>3069.8383309999999</v>
      </c>
      <c r="I33" s="55">
        <v>226.44221545848998</v>
      </c>
      <c r="J33" s="55">
        <v>406.65111531177001</v>
      </c>
      <c r="K33" s="55">
        <v>640.27139933261014</v>
      </c>
      <c r="L33" s="55">
        <v>971.36370623743994</v>
      </c>
      <c r="M33" s="55">
        <v>1244.6784401095001</v>
      </c>
      <c r="N33" s="55">
        <v>1579.3538385130501</v>
      </c>
      <c r="O33" s="55">
        <v>1793.0867921110696</v>
      </c>
    </row>
    <row r="35" spans="1:15" x14ac:dyDescent="0.35">
      <c r="C35" s="43"/>
      <c r="D35" s="43"/>
      <c r="E35" s="43"/>
      <c r="F35" s="43"/>
      <c r="G35" s="43"/>
      <c r="H35" s="43"/>
      <c r="I35" s="43"/>
      <c r="J35" s="43"/>
      <c r="K35" s="43"/>
      <c r="L35" s="43"/>
      <c r="M35" s="43"/>
      <c r="N35" s="43"/>
      <c r="O35" s="43" t="s">
        <v>77</v>
      </c>
    </row>
    <row r="36" spans="1:15" x14ac:dyDescent="0.35">
      <c r="B36" s="3" t="s">
        <v>239</v>
      </c>
    </row>
    <row r="37" spans="1:15" x14ac:dyDescent="0.35">
      <c r="A37" s="105" t="s">
        <v>156</v>
      </c>
      <c r="B37" s="105" t="s">
        <v>190</v>
      </c>
      <c r="C37" s="106">
        <v>45504</v>
      </c>
      <c r="D37" s="106">
        <v>45535</v>
      </c>
      <c r="E37" s="106">
        <v>45565</v>
      </c>
      <c r="F37" s="106">
        <v>45596</v>
      </c>
      <c r="G37" s="106">
        <v>45626</v>
      </c>
      <c r="H37" s="106">
        <v>45657</v>
      </c>
      <c r="I37" s="106">
        <v>45688</v>
      </c>
      <c r="J37" s="106">
        <v>45716</v>
      </c>
      <c r="K37" s="106">
        <v>45747</v>
      </c>
      <c r="L37" s="106">
        <v>45777</v>
      </c>
      <c r="M37" s="106">
        <v>45808</v>
      </c>
      <c r="N37" s="106">
        <v>45838</v>
      </c>
      <c r="O37" s="106">
        <v>45869</v>
      </c>
    </row>
    <row r="38" spans="1:15" x14ac:dyDescent="0.35">
      <c r="A38" s="50">
        <v>1</v>
      </c>
      <c r="B38" s="51" t="s">
        <v>191</v>
      </c>
      <c r="C38" s="109">
        <v>1501.5409549506601</v>
      </c>
      <c r="D38" s="109">
        <v>1744.4025511947098</v>
      </c>
      <c r="E38" s="109">
        <v>1964.30823987077</v>
      </c>
      <c r="F38" s="109">
        <v>2190.5549970880202</v>
      </c>
      <c r="G38" s="109">
        <v>2412.7092987680198</v>
      </c>
      <c r="H38" s="109">
        <v>2644.4090913670202</v>
      </c>
      <c r="I38" s="109">
        <v>230.852747483</v>
      </c>
      <c r="J38" s="109">
        <v>444.68702105199998</v>
      </c>
      <c r="K38" s="109">
        <v>681.31327681557991</v>
      </c>
      <c r="L38" s="109">
        <v>913.63794112991002</v>
      </c>
      <c r="M38" s="109">
        <v>1152.3424493697601</v>
      </c>
      <c r="N38" s="109">
        <v>1373.63723711129</v>
      </c>
      <c r="O38" s="109">
        <v>1611.47462420949</v>
      </c>
    </row>
    <row r="39" spans="1:15" x14ac:dyDescent="0.35">
      <c r="A39" s="50">
        <v>2</v>
      </c>
      <c r="B39" s="51" t="s">
        <v>192</v>
      </c>
      <c r="C39" s="109">
        <v>348.30991940319001</v>
      </c>
      <c r="D39" s="109">
        <v>334.84351257919002</v>
      </c>
      <c r="E39" s="109">
        <v>336.73875534119003</v>
      </c>
      <c r="F39" s="109">
        <v>345.18046707319002</v>
      </c>
      <c r="G39" s="109">
        <v>398.04938385019</v>
      </c>
      <c r="H39" s="109">
        <v>447.23324269918999</v>
      </c>
      <c r="I39" s="109">
        <v>5.0143367699999999</v>
      </c>
      <c r="J39" s="109">
        <v>5.5754055329999996</v>
      </c>
      <c r="K39" s="109">
        <v>32.428175889999999</v>
      </c>
      <c r="L39" s="109">
        <v>160.13247549528</v>
      </c>
      <c r="M39" s="109">
        <v>203.62591730727999</v>
      </c>
      <c r="N39" s="109">
        <v>327.70739739339001</v>
      </c>
      <c r="O39" s="109">
        <v>346.37812229739001</v>
      </c>
    </row>
    <row r="40" spans="1:15" x14ac:dyDescent="0.35">
      <c r="A40" s="50">
        <v>3</v>
      </c>
      <c r="B40" s="51" t="s">
        <v>193</v>
      </c>
      <c r="C40" s="109">
        <v>43.706362335999998</v>
      </c>
      <c r="D40" s="109">
        <v>48.268318362999999</v>
      </c>
      <c r="E40" s="109">
        <v>54.367497819</v>
      </c>
      <c r="F40" s="109">
        <v>60.578355187</v>
      </c>
      <c r="G40" s="109">
        <v>67.762425969999995</v>
      </c>
      <c r="H40" s="109">
        <v>72.820596163000005</v>
      </c>
      <c r="I40" s="109">
        <v>6.1663719400000003</v>
      </c>
      <c r="J40" s="109">
        <v>12.23331743</v>
      </c>
      <c r="K40" s="109">
        <v>18.331376918</v>
      </c>
      <c r="L40" s="109">
        <v>24.442331530000001</v>
      </c>
      <c r="M40" s="109">
        <v>30.508046235999998</v>
      </c>
      <c r="N40" s="109">
        <v>36.62792323</v>
      </c>
      <c r="O40" s="109">
        <v>42.790236325000002</v>
      </c>
    </row>
    <row r="41" spans="1:15" x14ac:dyDescent="0.35">
      <c r="A41" s="50">
        <v>4</v>
      </c>
      <c r="B41" s="51" t="s">
        <v>194</v>
      </c>
      <c r="C41" s="109">
        <v>189.84846742799999</v>
      </c>
      <c r="D41" s="109">
        <v>173.52986952800001</v>
      </c>
      <c r="E41" s="109">
        <v>176.675818494</v>
      </c>
      <c r="F41" s="109">
        <v>195.60954201465</v>
      </c>
      <c r="G41" s="109">
        <v>225.41296595097</v>
      </c>
      <c r="H41" s="109">
        <v>210.96887061679999</v>
      </c>
      <c r="I41" s="109">
        <v>6.5495130446000003</v>
      </c>
      <c r="J41" s="109">
        <v>-12.337970328399999</v>
      </c>
      <c r="K41" s="109">
        <v>-21.33043812</v>
      </c>
      <c r="L41" s="109">
        <v>-33.109530175540002</v>
      </c>
      <c r="M41" s="109">
        <v>-27.020875399000001</v>
      </c>
      <c r="N41" s="109">
        <v>-23.447539827860002</v>
      </c>
      <c r="O41" s="109">
        <v>-42.014767695580005</v>
      </c>
    </row>
    <row r="42" spans="1:15" x14ac:dyDescent="0.35">
      <c r="A42" s="50">
        <v>5</v>
      </c>
      <c r="B42" s="51" t="s">
        <v>195</v>
      </c>
      <c r="C42" s="109">
        <v>-0.68208366499999995</v>
      </c>
      <c r="D42" s="109">
        <v>-6.8585973999999994E-2</v>
      </c>
      <c r="E42" s="109">
        <v>-0.13194438999999999</v>
      </c>
      <c r="F42" s="109">
        <v>-2.8409625000000001E-2</v>
      </c>
      <c r="G42" s="109">
        <v>-0.12169083</v>
      </c>
      <c r="H42" s="109">
        <v>-0.775607563</v>
      </c>
      <c r="I42" s="109">
        <v>-9.6837363999999995E-2</v>
      </c>
      <c r="J42" s="109">
        <v>-0.18996459600000001</v>
      </c>
      <c r="K42" s="109">
        <v>-0.28828163400000001</v>
      </c>
      <c r="L42" s="109">
        <v>-0.12456112</v>
      </c>
      <c r="M42" s="109">
        <v>-0.222857581</v>
      </c>
      <c r="N42" s="109">
        <v>-0.31914366100000002</v>
      </c>
      <c r="O42" s="109">
        <v>-0.31441929299999999</v>
      </c>
    </row>
    <row r="43" spans="1:15" x14ac:dyDescent="0.35">
      <c r="A43" s="50">
        <v>6</v>
      </c>
      <c r="B43" s="53" t="s">
        <v>154</v>
      </c>
      <c r="C43" s="55">
        <v>2082.7236204528499</v>
      </c>
      <c r="D43" s="55">
        <v>2300.9756656908999</v>
      </c>
      <c r="E43" s="55">
        <v>2531.9583671349601</v>
      </c>
      <c r="F43" s="55">
        <v>2791.8949517378601</v>
      </c>
      <c r="G43" s="55">
        <v>3103.8123837091798</v>
      </c>
      <c r="H43" s="55">
        <v>3374.6561932830095</v>
      </c>
      <c r="I43" s="55">
        <v>248.48613187360002</v>
      </c>
      <c r="J43" s="55">
        <v>449.96780909059999</v>
      </c>
      <c r="K43" s="55">
        <v>710.45410986958007</v>
      </c>
      <c r="L43" s="55">
        <v>1064.9786568596501</v>
      </c>
      <c r="M43" s="55">
        <v>1359.2326799330401</v>
      </c>
      <c r="N43" s="55">
        <v>1714.20587424582</v>
      </c>
      <c r="O43" s="55">
        <v>1958.3137958433001</v>
      </c>
    </row>
    <row r="44" spans="1:15" x14ac:dyDescent="0.35">
      <c r="A44" s="50">
        <v>7</v>
      </c>
      <c r="B44" s="51" t="s">
        <v>196</v>
      </c>
      <c r="C44" s="109">
        <v>10.596024508979999</v>
      </c>
      <c r="D44" s="109">
        <v>11.814722029970008</v>
      </c>
      <c r="E44" s="109">
        <v>13.28317579397001</v>
      </c>
      <c r="F44" s="109">
        <v>14.98336090594</v>
      </c>
      <c r="G44" s="109">
        <v>16.230288014940001</v>
      </c>
      <c r="H44" s="109">
        <v>17.05228027394001</v>
      </c>
      <c r="I44" s="109">
        <v>1.2024212089999999</v>
      </c>
      <c r="J44" s="109">
        <v>2.4405744089999999</v>
      </c>
      <c r="K44" s="109">
        <v>3.44298137</v>
      </c>
      <c r="L44" s="109">
        <v>4.4367699009999999</v>
      </c>
      <c r="M44" s="109">
        <v>5.5045081070000004</v>
      </c>
      <c r="N44" s="109">
        <v>6.7417963050000003</v>
      </c>
      <c r="O44" s="109">
        <v>9.7686253589999996</v>
      </c>
    </row>
    <row r="45" spans="1:15" x14ac:dyDescent="0.35">
      <c r="A45" s="50">
        <v>8</v>
      </c>
      <c r="B45" s="51" t="s">
        <v>197</v>
      </c>
      <c r="C45" s="109">
        <v>2.861553046</v>
      </c>
      <c r="D45" s="109">
        <v>3.0727399040000001</v>
      </c>
      <c r="E45" s="109">
        <v>3.1191529340000002</v>
      </c>
      <c r="F45" s="109">
        <v>4.1994205830000002</v>
      </c>
      <c r="G45" s="109">
        <v>4.3002323520000001</v>
      </c>
      <c r="H45" s="109">
        <v>5.043873509</v>
      </c>
      <c r="I45" s="109">
        <v>1.7367296000000001E-2</v>
      </c>
      <c r="J45" s="109">
        <v>2.8203795E-2</v>
      </c>
      <c r="K45" s="109">
        <v>0.107435774</v>
      </c>
      <c r="L45" s="109">
        <v>0.21770376299999999</v>
      </c>
      <c r="M45" s="109">
        <v>0.56450350999999999</v>
      </c>
      <c r="N45" s="109">
        <v>0.66506521799999996</v>
      </c>
      <c r="O45" s="109">
        <v>1.2830109089999999</v>
      </c>
    </row>
    <row r="46" spans="1:15" x14ac:dyDescent="0.35">
      <c r="A46" s="50">
        <v>9</v>
      </c>
      <c r="B46" s="51" t="s">
        <v>198</v>
      </c>
      <c r="C46" s="109">
        <v>17.567062014000001</v>
      </c>
      <c r="D46" s="109">
        <v>20.078149833000001</v>
      </c>
      <c r="E46" s="109">
        <v>22.582166465</v>
      </c>
      <c r="F46" s="109">
        <v>25.088232006999998</v>
      </c>
      <c r="G46" s="109">
        <v>27.598389858000001</v>
      </c>
      <c r="H46" s="109">
        <v>30.105416843</v>
      </c>
      <c r="I46" s="109">
        <v>2.5070269860000001</v>
      </c>
      <c r="J46" s="109">
        <v>5.0061797989999999</v>
      </c>
      <c r="K46" s="109">
        <v>7.4991132189999998</v>
      </c>
      <c r="L46" s="109">
        <v>9.9988075779999992</v>
      </c>
      <c r="M46" s="109">
        <v>12.501227082</v>
      </c>
      <c r="N46" s="109">
        <v>15.025928263000001</v>
      </c>
      <c r="O46" s="109">
        <v>17.534260033999999</v>
      </c>
    </row>
    <row r="47" spans="1:15" x14ac:dyDescent="0.35">
      <c r="A47" s="50">
        <v>10</v>
      </c>
      <c r="B47" s="51" t="s">
        <v>199</v>
      </c>
      <c r="C47" s="109">
        <v>20.037298719999999</v>
      </c>
      <c r="D47" s="109">
        <v>22.764414682000002</v>
      </c>
      <c r="E47" s="109">
        <v>25.449393371999999</v>
      </c>
      <c r="F47" s="109">
        <v>28.397310446999999</v>
      </c>
      <c r="G47" s="109">
        <v>30.872687652</v>
      </c>
      <c r="H47" s="109">
        <v>33.376255401999998</v>
      </c>
      <c r="I47" s="109">
        <v>2.7612280839999999</v>
      </c>
      <c r="J47" s="109">
        <v>4.8000061890000003</v>
      </c>
      <c r="K47" s="109">
        <v>7.0179315219999996</v>
      </c>
      <c r="L47" s="109">
        <v>9.6130182770000001</v>
      </c>
      <c r="M47" s="109">
        <v>12.110143808</v>
      </c>
      <c r="N47" s="109">
        <v>14.532635458</v>
      </c>
      <c r="O47" s="109">
        <v>17.382431625999999</v>
      </c>
    </row>
    <row r="48" spans="1:15" x14ac:dyDescent="0.35">
      <c r="A48" s="50">
        <v>11</v>
      </c>
      <c r="B48" s="51" t="s">
        <v>233</v>
      </c>
      <c r="C48" s="109">
        <v>7.4844856399999999</v>
      </c>
      <c r="D48" s="109">
        <v>8.8220809490000001</v>
      </c>
      <c r="E48" s="109">
        <v>9.9899358229999997</v>
      </c>
      <c r="F48" s="109">
        <v>11.111033191003001</v>
      </c>
      <c r="G48" s="109">
        <v>12.232479898999999</v>
      </c>
      <c r="H48" s="109">
        <v>13.384986333000001</v>
      </c>
      <c r="I48" s="109">
        <v>0.84035916499999996</v>
      </c>
      <c r="J48" s="109">
        <v>1.679970593</v>
      </c>
      <c r="K48" s="109">
        <v>2.4928144539999999</v>
      </c>
      <c r="L48" s="109">
        <v>3.3297129660000002</v>
      </c>
      <c r="M48" s="109">
        <v>4.2010134350000001</v>
      </c>
      <c r="N48" s="109">
        <v>4.983959188</v>
      </c>
      <c r="O48" s="109">
        <v>5.567326907</v>
      </c>
    </row>
    <row r="49" spans="1:15" x14ac:dyDescent="0.35">
      <c r="A49" s="50">
        <v>12</v>
      </c>
      <c r="B49" s="110" t="s">
        <v>201</v>
      </c>
      <c r="C49" s="109">
        <v>2.5888814280000001</v>
      </c>
      <c r="D49" s="109">
        <v>2.9738149260000002</v>
      </c>
      <c r="E49" s="109">
        <v>3.317751618</v>
      </c>
      <c r="F49" s="109">
        <v>4.4638587019999996</v>
      </c>
      <c r="G49" s="109">
        <v>4.3217076060000004</v>
      </c>
      <c r="H49" s="109">
        <v>5.4114948109999998</v>
      </c>
      <c r="I49" s="109">
        <v>0.31778527499999998</v>
      </c>
      <c r="J49" s="109">
        <v>0.82734950299999999</v>
      </c>
      <c r="K49" s="109">
        <v>1.3075382280000001</v>
      </c>
      <c r="L49" s="109">
        <v>2.4362951420000001</v>
      </c>
      <c r="M49" s="109">
        <v>3.25617511</v>
      </c>
      <c r="N49" s="109">
        <v>2.7066374479999999</v>
      </c>
      <c r="O49" s="109">
        <v>3.1013469260000002</v>
      </c>
    </row>
    <row r="50" spans="1:15" x14ac:dyDescent="0.35">
      <c r="A50" s="50">
        <v>13</v>
      </c>
      <c r="B50" s="113" t="s">
        <v>202</v>
      </c>
      <c r="C50" s="55">
        <v>61.135305356979998</v>
      </c>
      <c r="D50" s="55">
        <v>69.525922323970008</v>
      </c>
      <c r="E50" s="55">
        <v>77.741576005970003</v>
      </c>
      <c r="F50" s="55">
        <v>88.243215835942991</v>
      </c>
      <c r="G50" s="55">
        <v>95.555785381939998</v>
      </c>
      <c r="H50" s="55">
        <v>104.37430717194</v>
      </c>
      <c r="I50" s="55">
        <v>7.6461880149999999</v>
      </c>
      <c r="J50" s="55">
        <v>14.782284288</v>
      </c>
      <c r="K50" s="55">
        <v>21.867814567</v>
      </c>
      <c r="L50" s="55">
        <v>30.032307627000002</v>
      </c>
      <c r="M50" s="55">
        <v>38.137571051999998</v>
      </c>
      <c r="N50" s="55">
        <v>44.656021879999997</v>
      </c>
      <c r="O50" s="55">
        <v>54.637001761</v>
      </c>
    </row>
    <row r="51" spans="1:15" x14ac:dyDescent="0.35">
      <c r="A51" s="50">
        <v>14</v>
      </c>
      <c r="B51" s="113" t="s">
        <v>203</v>
      </c>
      <c r="C51" s="55">
        <v>2021.58831509587</v>
      </c>
      <c r="D51" s="55">
        <v>2231.4497433669299</v>
      </c>
      <c r="E51" s="55">
        <v>2454.2167911289903</v>
      </c>
      <c r="F51" s="55">
        <v>2703.6517359019172</v>
      </c>
      <c r="G51" s="55">
        <v>3008.2565983272402</v>
      </c>
      <c r="H51" s="55">
        <v>3270.2818861110704</v>
      </c>
      <c r="I51" s="55">
        <v>240.83994385860001</v>
      </c>
      <c r="J51" s="55">
        <v>435.18552480259996</v>
      </c>
      <c r="K51" s="55">
        <v>688.58629530258008</v>
      </c>
      <c r="L51" s="55">
        <v>1034.9463492326499</v>
      </c>
      <c r="M51" s="55">
        <v>1321.09510888104</v>
      </c>
      <c r="N51" s="55">
        <v>1669.54985236582</v>
      </c>
      <c r="O51" s="55">
        <v>1903.6767940823001</v>
      </c>
    </row>
    <row r="52" spans="1:15" x14ac:dyDescent="0.35">
      <c r="A52" s="50">
        <v>15</v>
      </c>
      <c r="B52" s="110" t="s">
        <v>204</v>
      </c>
      <c r="C52" s="109">
        <v>70.727120850950001</v>
      </c>
      <c r="D52" s="109">
        <v>79.676519208300007</v>
      </c>
      <c r="E52" s="109">
        <v>88.554320457679992</v>
      </c>
      <c r="F52" s="109">
        <v>100.08583901935999</v>
      </c>
      <c r="G52" s="109">
        <v>109.49095105425</v>
      </c>
      <c r="H52" s="109">
        <v>120.02278432898999</v>
      </c>
      <c r="I52" s="109">
        <v>9.1867949376000002</v>
      </c>
      <c r="J52" s="109">
        <v>18.39004785314</v>
      </c>
      <c r="K52" s="109">
        <v>33.039645529970002</v>
      </c>
      <c r="L52" s="109">
        <v>42.124917174989996</v>
      </c>
      <c r="M52" s="109">
        <v>51.203385622989998</v>
      </c>
      <c r="N52" s="109">
        <v>61.35590458299</v>
      </c>
      <c r="O52" s="109">
        <v>71.029747667989994</v>
      </c>
    </row>
    <row r="53" spans="1:15" x14ac:dyDescent="0.35">
      <c r="A53" s="50">
        <v>16</v>
      </c>
      <c r="B53" s="110" t="s">
        <v>205</v>
      </c>
      <c r="C53" s="109">
        <v>23.023905819500001</v>
      </c>
      <c r="D53" s="109">
        <v>26.745582392869999</v>
      </c>
      <c r="E53" s="109">
        <v>29.743580966299998</v>
      </c>
      <c r="F53" s="109">
        <v>33.069810403840002</v>
      </c>
      <c r="G53" s="109">
        <v>36.888221286839993</v>
      </c>
      <c r="H53" s="109">
        <v>38.905027417470002</v>
      </c>
      <c r="I53" s="109">
        <v>4.1234696230200001</v>
      </c>
      <c r="J53" s="109">
        <v>7.0682463870900003</v>
      </c>
      <c r="K53" s="109">
        <v>9.6235159549700011</v>
      </c>
      <c r="L53" s="109">
        <v>12.952177634170001</v>
      </c>
      <c r="M53" s="109">
        <v>15.17318328374</v>
      </c>
      <c r="N53" s="109">
        <v>17.264408759200002</v>
      </c>
      <c r="O53" s="109">
        <v>20.204499206669997</v>
      </c>
    </row>
    <row r="54" spans="1:15" x14ac:dyDescent="0.35">
      <c r="A54" s="50">
        <v>17</v>
      </c>
      <c r="B54" s="110" t="s">
        <v>206</v>
      </c>
      <c r="C54" s="109">
        <v>2.976326641</v>
      </c>
      <c r="D54" s="109">
        <v>3.3257535109999998</v>
      </c>
      <c r="E54" s="109">
        <v>3.7528780300000002</v>
      </c>
      <c r="F54" s="109">
        <v>3.8907836769999999</v>
      </c>
      <c r="G54" s="109">
        <v>4.2298591539999997</v>
      </c>
      <c r="H54" s="109">
        <v>4.6260721819999997</v>
      </c>
      <c r="I54" s="109">
        <v>0.56000436099999995</v>
      </c>
      <c r="J54" s="109">
        <v>0.85085471999999995</v>
      </c>
      <c r="K54" s="109">
        <v>1.268796099</v>
      </c>
      <c r="L54" s="109">
        <v>1.695133145</v>
      </c>
      <c r="M54" s="109">
        <v>1.98768547</v>
      </c>
      <c r="N54" s="109">
        <v>2.514925817</v>
      </c>
      <c r="O54" s="109">
        <v>2.8493599590000001</v>
      </c>
    </row>
    <row r="55" spans="1:15" x14ac:dyDescent="0.35">
      <c r="A55" s="50">
        <v>18</v>
      </c>
      <c r="B55" s="110" t="s">
        <v>207</v>
      </c>
      <c r="C55" s="109">
        <v>3.3603379279966603</v>
      </c>
      <c r="D55" s="109">
        <v>3.914917693</v>
      </c>
      <c r="E55" s="109">
        <v>4.3908757479994103</v>
      </c>
      <c r="F55" s="109">
        <v>4.9620558619994108</v>
      </c>
      <c r="G55" s="109">
        <v>5.4698863539999998</v>
      </c>
      <c r="H55" s="109">
        <v>6.0517685820000002</v>
      </c>
      <c r="I55" s="109">
        <v>0.41091365499999999</v>
      </c>
      <c r="J55" s="109">
        <v>0.82468018899999995</v>
      </c>
      <c r="K55" s="109">
        <v>1.285523446</v>
      </c>
      <c r="L55" s="109">
        <v>1.74834705</v>
      </c>
      <c r="M55" s="109">
        <v>2.180292466</v>
      </c>
      <c r="N55" s="109">
        <v>2.654695985</v>
      </c>
      <c r="O55" s="109">
        <v>3.126457738</v>
      </c>
    </row>
    <row r="56" spans="1:15" x14ac:dyDescent="0.35">
      <c r="A56" s="50">
        <v>19</v>
      </c>
      <c r="B56" s="110" t="s">
        <v>208</v>
      </c>
      <c r="C56" s="109">
        <v>7.02399098314</v>
      </c>
      <c r="D56" s="109">
        <v>7.9561588801400003</v>
      </c>
      <c r="E56" s="109">
        <v>9.0629456371399986</v>
      </c>
      <c r="F56" s="109">
        <v>10.55692459114</v>
      </c>
      <c r="G56" s="109">
        <v>11.387164988139999</v>
      </c>
      <c r="H56" s="109">
        <v>13.923317810139999</v>
      </c>
      <c r="I56" s="109">
        <v>0.61756333100000005</v>
      </c>
      <c r="J56" s="109">
        <v>1.764994835</v>
      </c>
      <c r="K56" s="109">
        <v>2.5963148980000001</v>
      </c>
      <c r="L56" s="109">
        <v>3.9168747389999998</v>
      </c>
      <c r="M56" s="109">
        <v>4.7256942520000003</v>
      </c>
      <c r="N56" s="109">
        <v>5.842799222</v>
      </c>
      <c r="O56" s="109">
        <v>6.9709165000000004</v>
      </c>
    </row>
    <row r="57" spans="1:15" x14ac:dyDescent="0.35">
      <c r="A57" s="50">
        <v>20</v>
      </c>
      <c r="B57" s="110" t="s">
        <v>209</v>
      </c>
      <c r="C57" s="109">
        <v>7.3493541986999995</v>
      </c>
      <c r="D57" s="109">
        <v>7.8384193667000002</v>
      </c>
      <c r="E57" s="109">
        <v>9.4779309947000012</v>
      </c>
      <c r="F57" s="109">
        <v>10.021840918700001</v>
      </c>
      <c r="G57" s="109">
        <v>11.078136429700001</v>
      </c>
      <c r="H57" s="109">
        <v>13.992642179700001</v>
      </c>
      <c r="I57" s="109">
        <v>0.25046039399999998</v>
      </c>
      <c r="J57" s="109">
        <v>0.72172245999999995</v>
      </c>
      <c r="K57" s="109">
        <v>1.7836478200000001</v>
      </c>
      <c r="L57" s="109">
        <v>3.1040067379999998</v>
      </c>
      <c r="M57" s="109">
        <v>3.3447631630000001</v>
      </c>
      <c r="N57" s="109">
        <v>4.1263622279999996</v>
      </c>
      <c r="O57" s="109">
        <v>6.398410363</v>
      </c>
    </row>
    <row r="58" spans="1:15" x14ac:dyDescent="0.35">
      <c r="A58" s="50">
        <v>21</v>
      </c>
      <c r="B58" s="53" t="s">
        <v>210</v>
      </c>
      <c r="C58" s="55">
        <v>114.46103642128665</v>
      </c>
      <c r="D58" s="55">
        <v>129.45735105201001</v>
      </c>
      <c r="E58" s="55">
        <v>144.98253183381942</v>
      </c>
      <c r="F58" s="55">
        <v>162.58725447203943</v>
      </c>
      <c r="G58" s="55">
        <v>178.54421926692999</v>
      </c>
      <c r="H58" s="55">
        <v>197.52161250029999</v>
      </c>
      <c r="I58" s="55">
        <v>15.14920630162</v>
      </c>
      <c r="J58" s="55">
        <v>29.620546444230001</v>
      </c>
      <c r="K58" s="55">
        <v>49.597443747940005</v>
      </c>
      <c r="L58" s="55">
        <v>65.541456481159997</v>
      </c>
      <c r="M58" s="55">
        <v>78.615004257729993</v>
      </c>
      <c r="N58" s="55">
        <v>93.759096594189998</v>
      </c>
      <c r="O58" s="55">
        <v>110.57939143466001</v>
      </c>
    </row>
    <row r="59" spans="1:15" x14ac:dyDescent="0.35">
      <c r="A59" s="50">
        <v>22</v>
      </c>
      <c r="B59" s="51" t="s">
        <v>211</v>
      </c>
      <c r="C59" s="109">
        <v>8.8553260000000002E-3</v>
      </c>
      <c r="D59" s="109">
        <v>1.0016265E-2</v>
      </c>
      <c r="E59" s="109">
        <v>1.0335136E-2</v>
      </c>
      <c r="F59" s="109">
        <v>1.2038418E-2</v>
      </c>
      <c r="G59" s="109">
        <v>4.9191903000000002E-2</v>
      </c>
      <c r="H59" s="109">
        <v>4.9223008999999998E-2</v>
      </c>
      <c r="I59" s="109">
        <v>2.5455629999999998E-3</v>
      </c>
      <c r="J59" s="109">
        <v>5.4182010000000001E-3</v>
      </c>
      <c r="K59" s="109">
        <v>6.6903049999999997E-3</v>
      </c>
      <c r="L59" s="109">
        <v>1.6717184E-2</v>
      </c>
      <c r="M59" s="109">
        <v>1.926429E-2</v>
      </c>
      <c r="N59" s="109">
        <v>2.0556082999999999E-2</v>
      </c>
      <c r="O59" s="109">
        <v>2.3531618000000001E-2</v>
      </c>
    </row>
    <row r="60" spans="1:15" x14ac:dyDescent="0.35">
      <c r="A60" s="50">
        <v>23</v>
      </c>
      <c r="B60" s="51" t="s">
        <v>212</v>
      </c>
      <c r="C60" s="109">
        <v>-1.485E-3</v>
      </c>
      <c r="D60" s="109">
        <v>-1.485E-3</v>
      </c>
      <c r="E60" s="109">
        <v>3.901631E-3</v>
      </c>
      <c r="F60" s="109">
        <v>0.27190163099999998</v>
      </c>
      <c r="G60" s="109">
        <v>0.53440163100000004</v>
      </c>
      <c r="H60" s="109">
        <v>0.53440163100000004</v>
      </c>
      <c r="I60" s="109">
        <v>0</v>
      </c>
      <c r="J60" s="109">
        <v>-7.938E-4</v>
      </c>
      <c r="K60" s="109">
        <v>0</v>
      </c>
      <c r="L60" s="109">
        <v>0</v>
      </c>
      <c r="M60" s="109">
        <v>0</v>
      </c>
      <c r="N60" s="109">
        <v>0.27750000000000002</v>
      </c>
      <c r="O60" s="109">
        <v>0.27750000000000002</v>
      </c>
    </row>
    <row r="61" spans="1:15" x14ac:dyDescent="0.35">
      <c r="A61" s="50">
        <v>24</v>
      </c>
      <c r="B61" s="51" t="s">
        <v>213</v>
      </c>
      <c r="C61" s="109">
        <v>-4.1340000000000002E-4</v>
      </c>
      <c r="D61" s="109">
        <v>-4.1340000000000002E-4</v>
      </c>
      <c r="E61" s="109">
        <v>-4.1340000000000002E-4</v>
      </c>
      <c r="F61" s="109">
        <v>-4.1340000000000002E-4</v>
      </c>
      <c r="G61" s="109">
        <v>-4.1340000000000002E-4</v>
      </c>
      <c r="H61" s="109">
        <v>-8.4329000000000001E-3</v>
      </c>
      <c r="I61" s="109">
        <v>-7.938E-4</v>
      </c>
      <c r="J61" s="109">
        <v>0</v>
      </c>
      <c r="K61" s="109">
        <v>-3.8744999999999999E-3</v>
      </c>
      <c r="L61" s="109">
        <v>0.13724636300000001</v>
      </c>
      <c r="M61" s="109">
        <v>0.13724636300000001</v>
      </c>
      <c r="N61" s="109">
        <v>0.13724636300000001</v>
      </c>
      <c r="O61" s="109">
        <v>0.13724636300000001</v>
      </c>
    </row>
    <row r="62" spans="1:15" x14ac:dyDescent="0.35">
      <c r="A62" s="50">
        <v>25</v>
      </c>
      <c r="B62" s="51" t="s">
        <v>214</v>
      </c>
      <c r="C62" s="109">
        <v>10.928355970195</v>
      </c>
      <c r="D62" s="109">
        <v>12.389818438180001</v>
      </c>
      <c r="E62" s="109">
        <v>13.74196357063</v>
      </c>
      <c r="F62" s="109">
        <v>14.928436969779998</v>
      </c>
      <c r="G62" s="109">
        <v>15.90593416364</v>
      </c>
      <c r="H62" s="109">
        <v>17.558725661570001</v>
      </c>
      <c r="I62" s="109">
        <v>1.04989847795</v>
      </c>
      <c r="J62" s="109">
        <v>1.8956662638800001</v>
      </c>
      <c r="K62" s="109">
        <v>2.8253897386500002</v>
      </c>
      <c r="L62" s="109">
        <v>3.7828859341800003</v>
      </c>
      <c r="M62" s="109">
        <v>4.7096395231599999</v>
      </c>
      <c r="N62" s="109">
        <v>6.2831287918600003</v>
      </c>
      <c r="O62" s="109">
        <v>7.7114134426100005</v>
      </c>
    </row>
    <row r="63" spans="1:15" x14ac:dyDescent="0.35">
      <c r="A63" s="50">
        <v>26</v>
      </c>
      <c r="B63" s="51" t="s">
        <v>215</v>
      </c>
      <c r="C63" s="109">
        <v>-5.019553267</v>
      </c>
      <c r="D63" s="109">
        <v>-5.7285394199999997</v>
      </c>
      <c r="E63" s="109">
        <v>-6.4353567280000004</v>
      </c>
      <c r="F63" s="109">
        <v>-7.3090595030000003</v>
      </c>
      <c r="G63" s="109">
        <v>-7.9679957039999998</v>
      </c>
      <c r="H63" s="109">
        <v>-27.159646554880002</v>
      </c>
      <c r="I63" s="109">
        <v>-0.59059132374000001</v>
      </c>
      <c r="J63" s="109">
        <v>-1.16460020048</v>
      </c>
      <c r="K63" s="109">
        <v>-1.9607224112200001</v>
      </c>
      <c r="L63" s="109">
        <v>-2.5951560849600002</v>
      </c>
      <c r="M63" s="109">
        <v>-3.1688258036999999</v>
      </c>
      <c r="N63" s="109">
        <v>-3.9923293974400003</v>
      </c>
      <c r="O63" s="109">
        <v>-8.7636051011799996</v>
      </c>
    </row>
    <row r="64" spans="1:15" x14ac:dyDescent="0.35">
      <c r="A64" s="50">
        <v>27</v>
      </c>
      <c r="B64" s="53" t="s">
        <v>216</v>
      </c>
      <c r="C64" s="55">
        <v>5.9157596291949996</v>
      </c>
      <c r="D64" s="55">
        <v>6.6693968831800001</v>
      </c>
      <c r="E64" s="55">
        <v>7.3204302096300014</v>
      </c>
      <c r="F64" s="55">
        <v>7.9029041157799984</v>
      </c>
      <c r="G64" s="55">
        <v>8.5211185936399989</v>
      </c>
      <c r="H64" s="55">
        <v>-9.0257291533099995</v>
      </c>
      <c r="I64" s="55">
        <v>0.46105891721000003</v>
      </c>
      <c r="J64" s="55">
        <v>0.73569046440000008</v>
      </c>
      <c r="K64" s="55">
        <v>0.86748313242999986</v>
      </c>
      <c r="L64" s="55">
        <v>1.3416933962200002</v>
      </c>
      <c r="M64" s="55">
        <v>1.69732437246</v>
      </c>
      <c r="N64" s="55">
        <v>2.7261018404200001</v>
      </c>
      <c r="O64" s="55">
        <v>-0.61391367756999971</v>
      </c>
    </row>
    <row r="65" spans="1:15" x14ac:dyDescent="0.35">
      <c r="A65" s="50">
        <v>28</v>
      </c>
      <c r="B65" s="53" t="s">
        <v>217</v>
      </c>
      <c r="C65" s="55">
        <v>1913.0430383037783</v>
      </c>
      <c r="D65" s="55">
        <v>2108.6617891981</v>
      </c>
      <c r="E65" s="55">
        <v>2316.554689504801</v>
      </c>
      <c r="F65" s="55">
        <v>2548.9673855456576</v>
      </c>
      <c r="G65" s="55">
        <v>2838.2334976539501</v>
      </c>
      <c r="H65" s="55">
        <v>3063.7345444574598</v>
      </c>
      <c r="I65" s="55">
        <v>226.15179647419001</v>
      </c>
      <c r="J65" s="55">
        <v>406.30066882277004</v>
      </c>
      <c r="K65" s="55">
        <v>639.8563346870701</v>
      </c>
      <c r="L65" s="55">
        <v>970.74658614770999</v>
      </c>
      <c r="M65" s="55">
        <v>1244.17742899577</v>
      </c>
      <c r="N65" s="55">
        <v>1578.51685761205</v>
      </c>
      <c r="O65" s="55">
        <v>1792.4834889700699</v>
      </c>
    </row>
    <row r="66" spans="1:15" x14ac:dyDescent="0.35">
      <c r="A66" s="50">
        <v>29</v>
      </c>
      <c r="B66" s="53" t="s">
        <v>218</v>
      </c>
      <c r="C66" s="55">
        <v>6.0895786E-2</v>
      </c>
      <c r="D66" s="55">
        <v>6.9486681999999994E-2</v>
      </c>
      <c r="E66" s="55">
        <v>7.7940121000000001E-2</v>
      </c>
      <c r="F66" s="55">
        <v>8.6393559999999994E-2</v>
      </c>
      <c r="G66" s="55">
        <v>9.4842998999999997E-2</v>
      </c>
      <c r="H66" s="55">
        <v>0.52597758699999997</v>
      </c>
      <c r="I66" s="55">
        <v>-1.5398E-3</v>
      </c>
      <c r="J66" s="55">
        <v>1.0000000000000001E-5</v>
      </c>
      <c r="K66" s="55">
        <v>7.5599999999999999E-3</v>
      </c>
      <c r="L66" s="55">
        <v>7.5599999999999999E-3</v>
      </c>
      <c r="M66" s="55">
        <v>3.8835092000000002E-2</v>
      </c>
      <c r="N66" s="55">
        <v>1.8290000000000001E-2</v>
      </c>
      <c r="O66" s="55">
        <v>0.51267283100000005</v>
      </c>
    </row>
    <row r="67" spans="1:15" x14ac:dyDescent="0.35">
      <c r="A67" s="50">
        <v>30</v>
      </c>
      <c r="B67" s="53" t="s">
        <v>219</v>
      </c>
      <c r="C67" s="55">
        <v>1912.9821425177784</v>
      </c>
      <c r="D67" s="55">
        <v>2108.5923025161001</v>
      </c>
      <c r="E67" s="55">
        <v>2316.4767493838008</v>
      </c>
      <c r="F67" s="55">
        <v>2548.8809919856576</v>
      </c>
      <c r="G67" s="55">
        <v>2838.1386546549502</v>
      </c>
      <c r="H67" s="55">
        <v>3063.2085668704599</v>
      </c>
      <c r="I67" s="55">
        <v>226.15333627419</v>
      </c>
      <c r="J67" s="55">
        <v>406.30065882277</v>
      </c>
      <c r="K67" s="55">
        <v>639.84877468707009</v>
      </c>
      <c r="L67" s="55">
        <v>970.73902614770998</v>
      </c>
      <c r="M67" s="55">
        <v>1244.13859390377</v>
      </c>
      <c r="N67" s="55">
        <v>1578.49856761205</v>
      </c>
      <c r="O67" s="55">
        <v>1791.9708161390697</v>
      </c>
    </row>
    <row r="69" spans="1:15" x14ac:dyDescent="0.35">
      <c r="C69" s="43"/>
      <c r="D69" s="43"/>
      <c r="E69" s="43"/>
      <c r="F69" s="43"/>
      <c r="G69" s="43"/>
      <c r="H69" s="43"/>
      <c r="I69" s="43"/>
      <c r="J69" s="43"/>
      <c r="K69" s="43"/>
      <c r="L69" s="43"/>
      <c r="M69" s="43"/>
      <c r="N69" s="43"/>
      <c r="O69" s="43" t="s">
        <v>77</v>
      </c>
    </row>
    <row r="70" spans="1:15" x14ac:dyDescent="0.35">
      <c r="B70" s="3" t="s">
        <v>240</v>
      </c>
    </row>
    <row r="71" spans="1:15" x14ac:dyDescent="0.35">
      <c r="A71" s="105" t="s">
        <v>156</v>
      </c>
      <c r="B71" s="105" t="s">
        <v>190</v>
      </c>
      <c r="C71" s="106">
        <v>45504</v>
      </c>
      <c r="D71" s="106">
        <v>45535</v>
      </c>
      <c r="E71" s="106">
        <v>45565</v>
      </c>
      <c r="F71" s="106">
        <v>45596</v>
      </c>
      <c r="G71" s="106">
        <v>45626</v>
      </c>
      <c r="H71" s="106">
        <v>45657</v>
      </c>
      <c r="I71" s="106">
        <v>45688</v>
      </c>
      <c r="J71" s="106">
        <v>45716</v>
      </c>
      <c r="K71" s="106">
        <v>45747</v>
      </c>
      <c r="L71" s="106">
        <v>45777</v>
      </c>
      <c r="M71" s="106">
        <v>45808</v>
      </c>
      <c r="N71" s="106">
        <v>45838</v>
      </c>
      <c r="O71" s="106">
        <v>45869</v>
      </c>
    </row>
    <row r="72" spans="1:15" x14ac:dyDescent="0.35">
      <c r="A72" s="50">
        <v>1</v>
      </c>
      <c r="B72" s="51" t="s">
        <v>191</v>
      </c>
      <c r="C72" s="109">
        <v>1.3520642439999999</v>
      </c>
      <c r="D72" s="109">
        <v>1.564026897</v>
      </c>
      <c r="E72" s="109">
        <v>1.8073113780000001</v>
      </c>
      <c r="F72" s="109">
        <v>2.0732449719999999</v>
      </c>
      <c r="G72" s="109">
        <v>2.2974895970000002</v>
      </c>
      <c r="H72" s="109">
        <v>2.5954162570000001</v>
      </c>
      <c r="I72" s="109">
        <v>0.28942421710999999</v>
      </c>
      <c r="J72" s="109">
        <v>0.55356921800000003</v>
      </c>
      <c r="K72" s="109">
        <v>0.82865066940999998</v>
      </c>
      <c r="L72" s="109">
        <v>1.137201634</v>
      </c>
      <c r="M72" s="109">
        <v>1.4133707339999999</v>
      </c>
      <c r="N72" s="109">
        <v>1.7220793560000001</v>
      </c>
      <c r="O72" s="109">
        <v>2.0177187079999999</v>
      </c>
    </row>
    <row r="73" spans="1:15" x14ac:dyDescent="0.35">
      <c r="A73" s="50">
        <v>2</v>
      </c>
      <c r="B73" s="51" t="s">
        <v>192</v>
      </c>
      <c r="C73" s="109">
        <v>0</v>
      </c>
      <c r="D73" s="109">
        <v>0</v>
      </c>
      <c r="E73" s="109">
        <v>0</v>
      </c>
      <c r="F73" s="109">
        <v>0</v>
      </c>
      <c r="G73" s="109">
        <v>0</v>
      </c>
      <c r="H73" s="109">
        <v>0</v>
      </c>
      <c r="I73" s="109">
        <v>0</v>
      </c>
      <c r="J73" s="109">
        <v>0</v>
      </c>
      <c r="K73" s="109">
        <v>0</v>
      </c>
      <c r="L73" s="109">
        <v>0</v>
      </c>
      <c r="M73" s="109">
        <v>0</v>
      </c>
      <c r="N73" s="109">
        <v>0</v>
      </c>
      <c r="O73" s="109">
        <v>0</v>
      </c>
    </row>
    <row r="74" spans="1:15" x14ac:dyDescent="0.35">
      <c r="A74" s="50">
        <v>3</v>
      </c>
      <c r="B74" s="51" t="s">
        <v>193</v>
      </c>
      <c r="C74" s="109">
        <v>0.200630215</v>
      </c>
      <c r="D74" s="109">
        <v>0.23098718300000001</v>
      </c>
      <c r="E74" s="109">
        <v>0.26648718300000002</v>
      </c>
      <c r="F74" s="109">
        <v>0.29315111900000002</v>
      </c>
      <c r="G74" s="109">
        <v>0.328076119</v>
      </c>
      <c r="H74" s="109">
        <v>0.60434005499999999</v>
      </c>
      <c r="I74" s="109">
        <v>2.8400000000000002E-2</v>
      </c>
      <c r="J74" s="109">
        <v>2.8400000000000002E-2</v>
      </c>
      <c r="K74" s="109">
        <v>2.8400000000000002E-2</v>
      </c>
      <c r="L74" s="109">
        <v>2.8400000000000002E-2</v>
      </c>
      <c r="M74" s="109">
        <v>2.8400000000000002E-2</v>
      </c>
      <c r="N74" s="109">
        <v>2.8400000000000002E-2</v>
      </c>
      <c r="O74" s="109">
        <v>3.8263220000000001E-2</v>
      </c>
    </row>
    <row r="75" spans="1:15" x14ac:dyDescent="0.35">
      <c r="A75" s="50">
        <v>4</v>
      </c>
      <c r="B75" s="51" t="s">
        <v>194</v>
      </c>
      <c r="C75" s="109">
        <v>-5.9973230000000002E-2</v>
      </c>
      <c r="D75" s="109">
        <v>-5.9973230000000002E-2</v>
      </c>
      <c r="E75" s="109">
        <v>-5.9973230000000002E-2</v>
      </c>
      <c r="F75" s="109">
        <v>7.5419965790000001</v>
      </c>
      <c r="G75" s="109">
        <v>7.5419965790000001</v>
      </c>
      <c r="H75" s="109">
        <v>4.1546793050000002</v>
      </c>
      <c r="I75" s="109">
        <v>0</v>
      </c>
      <c r="J75" s="109">
        <v>0</v>
      </c>
      <c r="K75" s="109">
        <v>0</v>
      </c>
      <c r="L75" s="109">
        <v>0</v>
      </c>
      <c r="M75" s="109">
        <v>-0.18282273099999999</v>
      </c>
      <c r="N75" s="109">
        <v>4.8911425000000001E-2</v>
      </c>
      <c r="O75" s="109">
        <v>5.0330115000000002E-2</v>
      </c>
    </row>
    <row r="76" spans="1:15" x14ac:dyDescent="0.35">
      <c r="A76" s="50">
        <v>5</v>
      </c>
      <c r="B76" s="51" t="s">
        <v>195</v>
      </c>
      <c r="C76" s="109">
        <v>0</v>
      </c>
      <c r="D76" s="109">
        <v>0</v>
      </c>
      <c r="E76" s="109">
        <v>0</v>
      </c>
      <c r="F76" s="109">
        <v>0</v>
      </c>
      <c r="G76" s="109">
        <v>0</v>
      </c>
      <c r="H76" s="109">
        <v>0</v>
      </c>
      <c r="I76" s="109">
        <v>0</v>
      </c>
      <c r="J76" s="109">
        <v>0</v>
      </c>
      <c r="K76" s="109">
        <v>0</v>
      </c>
      <c r="L76" s="109">
        <v>0</v>
      </c>
      <c r="M76" s="109">
        <v>0</v>
      </c>
      <c r="N76" s="109">
        <v>0</v>
      </c>
      <c r="O76" s="109">
        <v>0</v>
      </c>
    </row>
    <row r="77" spans="1:15" x14ac:dyDescent="0.35">
      <c r="A77" s="50">
        <v>6</v>
      </c>
      <c r="B77" s="53" t="s">
        <v>154</v>
      </c>
      <c r="C77" s="55">
        <v>1.492721229</v>
      </c>
      <c r="D77" s="55">
        <v>1.7350408500000001</v>
      </c>
      <c r="E77" s="55">
        <v>2.0138253310000001</v>
      </c>
      <c r="F77" s="55">
        <v>9.9083926699999996</v>
      </c>
      <c r="G77" s="55">
        <v>10.167562295</v>
      </c>
      <c r="H77" s="55">
        <v>7.354435617</v>
      </c>
      <c r="I77" s="55">
        <v>0.31782421711000003</v>
      </c>
      <c r="J77" s="55">
        <v>0.58196921800000001</v>
      </c>
      <c r="K77" s="55">
        <v>0.85705066940999997</v>
      </c>
      <c r="L77" s="55">
        <v>1.1656016339999999</v>
      </c>
      <c r="M77" s="55">
        <v>1.258948003</v>
      </c>
      <c r="N77" s="55">
        <v>1.7993907810000001</v>
      </c>
      <c r="O77" s="55">
        <v>2.106312043</v>
      </c>
    </row>
    <row r="78" spans="1:15" x14ac:dyDescent="0.35">
      <c r="A78" s="50">
        <v>7</v>
      </c>
      <c r="B78" s="51" t="s">
        <v>196</v>
      </c>
      <c r="C78" s="109">
        <v>0.23640626300000001</v>
      </c>
      <c r="D78" s="109">
        <v>0.23640626300000001</v>
      </c>
      <c r="E78" s="109">
        <v>0.23640626300000001</v>
      </c>
      <c r="F78" s="109">
        <v>0.23640626300000001</v>
      </c>
      <c r="G78" s="109">
        <v>0.23640626300000001</v>
      </c>
      <c r="H78" s="109">
        <v>0.23640626300000001</v>
      </c>
      <c r="I78" s="109">
        <v>0</v>
      </c>
      <c r="J78" s="109">
        <v>0</v>
      </c>
      <c r="K78" s="109">
        <v>0</v>
      </c>
      <c r="L78" s="109">
        <v>0</v>
      </c>
      <c r="M78" s="109">
        <v>0</v>
      </c>
      <c r="N78" s="109">
        <v>0</v>
      </c>
      <c r="O78" s="109">
        <v>0</v>
      </c>
    </row>
    <row r="79" spans="1:15" x14ac:dyDescent="0.35">
      <c r="A79" s="50">
        <v>8</v>
      </c>
      <c r="B79" s="51" t="s">
        <v>197</v>
      </c>
      <c r="C79" s="109">
        <v>0</v>
      </c>
      <c r="D79" s="109">
        <v>0</v>
      </c>
      <c r="E79" s="109">
        <v>0</v>
      </c>
      <c r="F79" s="109">
        <v>0</v>
      </c>
      <c r="G79" s="109">
        <v>0</v>
      </c>
      <c r="H79" s="109">
        <v>0</v>
      </c>
      <c r="I79" s="109">
        <v>0</v>
      </c>
      <c r="J79" s="109">
        <v>0</v>
      </c>
      <c r="K79" s="109">
        <v>0</v>
      </c>
      <c r="L79" s="109">
        <v>0</v>
      </c>
      <c r="M79" s="109">
        <v>0</v>
      </c>
      <c r="N79" s="109">
        <v>0</v>
      </c>
      <c r="O79" s="109">
        <v>0</v>
      </c>
    </row>
    <row r="80" spans="1:15" x14ac:dyDescent="0.35">
      <c r="A80" s="50">
        <v>9</v>
      </c>
      <c r="B80" s="51" t="s">
        <v>198</v>
      </c>
      <c r="C80" s="109">
        <v>2.57544E-2</v>
      </c>
      <c r="D80" s="109">
        <v>2.9433600000000001E-2</v>
      </c>
      <c r="E80" s="109">
        <v>3.3112799999999998E-2</v>
      </c>
      <c r="F80" s="109">
        <v>3.3112799999999998E-2</v>
      </c>
      <c r="G80" s="109">
        <v>3.3112799999999998E-2</v>
      </c>
      <c r="H80" s="109">
        <v>3.3112799999999998E-2</v>
      </c>
      <c r="I80" s="109">
        <v>0</v>
      </c>
      <c r="J80" s="109">
        <v>0</v>
      </c>
      <c r="K80" s="109">
        <v>0</v>
      </c>
      <c r="L80" s="109">
        <v>0</v>
      </c>
      <c r="M80" s="109">
        <v>0</v>
      </c>
      <c r="N80" s="109">
        <v>0</v>
      </c>
      <c r="O80" s="109">
        <v>0</v>
      </c>
    </row>
    <row r="81" spans="1:15" x14ac:dyDescent="0.35">
      <c r="A81" s="50">
        <v>10</v>
      </c>
      <c r="B81" s="51" t="s">
        <v>199</v>
      </c>
      <c r="C81" s="109">
        <v>0</v>
      </c>
      <c r="D81" s="109">
        <v>0</v>
      </c>
      <c r="E81" s="109">
        <v>0</v>
      </c>
      <c r="F81" s="109">
        <v>0</v>
      </c>
      <c r="G81" s="109">
        <v>0</v>
      </c>
      <c r="H81" s="109">
        <v>0</v>
      </c>
      <c r="I81" s="109">
        <v>0</v>
      </c>
      <c r="J81" s="109">
        <v>0</v>
      </c>
      <c r="K81" s="109">
        <v>0</v>
      </c>
      <c r="L81" s="109">
        <v>0</v>
      </c>
      <c r="M81" s="109">
        <v>0</v>
      </c>
      <c r="N81" s="109">
        <v>0</v>
      </c>
      <c r="O81" s="109">
        <v>0</v>
      </c>
    </row>
    <row r="82" spans="1:15" x14ac:dyDescent="0.35">
      <c r="A82" s="50">
        <v>11</v>
      </c>
      <c r="B82" s="51" t="s">
        <v>233</v>
      </c>
      <c r="C82" s="109">
        <v>0</v>
      </c>
      <c r="D82" s="109">
        <v>0</v>
      </c>
      <c r="E82" s="109">
        <v>0</v>
      </c>
      <c r="F82" s="109">
        <v>2.9348400000000002E-3</v>
      </c>
      <c r="G82" s="109">
        <v>4.0448400000000001E-3</v>
      </c>
      <c r="H82" s="109">
        <v>5.2347599999999998E-3</v>
      </c>
      <c r="I82" s="109">
        <v>1.1655000000000001E-3</v>
      </c>
      <c r="J82" s="109">
        <v>2.41092E-3</v>
      </c>
      <c r="K82" s="109">
        <v>3.5764199999999999E-3</v>
      </c>
      <c r="L82" s="109">
        <v>4.6864200000000002E-3</v>
      </c>
      <c r="M82" s="109">
        <v>5.79642E-3</v>
      </c>
      <c r="N82" s="109">
        <v>6.9863399999999997E-3</v>
      </c>
      <c r="O82" s="109">
        <v>8.2073400000000005E-3</v>
      </c>
    </row>
    <row r="83" spans="1:15" x14ac:dyDescent="0.35">
      <c r="A83" s="50">
        <v>12</v>
      </c>
      <c r="B83" s="110" t="s">
        <v>201</v>
      </c>
      <c r="C83" s="109">
        <v>0.12037197299999999</v>
      </c>
      <c r="D83" s="109">
        <v>0.12961983799999999</v>
      </c>
      <c r="E83" s="109">
        <v>0.13978470300000001</v>
      </c>
      <c r="F83" s="109">
        <v>0.16818288100000001</v>
      </c>
      <c r="G83" s="109">
        <v>0.203481996</v>
      </c>
      <c r="H83" s="109">
        <v>0.21121111400000001</v>
      </c>
      <c r="I83" s="109">
        <v>2.0205457E-2</v>
      </c>
      <c r="J83" s="109">
        <v>2.7984796999999999E-2</v>
      </c>
      <c r="K83" s="109">
        <v>2.8611540000000001E-2</v>
      </c>
      <c r="L83" s="109">
        <v>2.9287595E-2</v>
      </c>
      <c r="M83" s="109">
        <v>2.9963650000000001E-2</v>
      </c>
      <c r="N83" s="109">
        <v>0.107389524</v>
      </c>
      <c r="O83" s="109">
        <v>0.108104642</v>
      </c>
    </row>
    <row r="84" spans="1:15" x14ac:dyDescent="0.35">
      <c r="A84" s="50">
        <v>13</v>
      </c>
      <c r="B84" s="113" t="s">
        <v>202</v>
      </c>
      <c r="C84" s="55">
        <v>0.38253263599999998</v>
      </c>
      <c r="D84" s="55">
        <v>0.395459701</v>
      </c>
      <c r="E84" s="55">
        <v>0.40930376600000001</v>
      </c>
      <c r="F84" s="55">
        <v>0.440636784</v>
      </c>
      <c r="G84" s="55">
        <v>0.477045899</v>
      </c>
      <c r="H84" s="55">
        <v>0.48596493699999999</v>
      </c>
      <c r="I84" s="55">
        <v>2.1370956999999999E-2</v>
      </c>
      <c r="J84" s="55">
        <v>3.0395716999999999E-2</v>
      </c>
      <c r="K84" s="55">
        <v>3.2187960000000002E-2</v>
      </c>
      <c r="L84" s="55">
        <v>3.3974015000000003E-2</v>
      </c>
      <c r="M84" s="55">
        <v>3.5760069999999998E-2</v>
      </c>
      <c r="N84" s="55">
        <v>0.11437586399999999</v>
      </c>
      <c r="O84" s="55">
        <v>0.11631198199999999</v>
      </c>
    </row>
    <row r="85" spans="1:15" x14ac:dyDescent="0.35">
      <c r="A85" s="50">
        <v>14</v>
      </c>
      <c r="B85" s="113" t="s">
        <v>203</v>
      </c>
      <c r="C85" s="55">
        <v>1.1101885929999999</v>
      </c>
      <c r="D85" s="55">
        <v>1.339581149</v>
      </c>
      <c r="E85" s="55">
        <v>1.604521565</v>
      </c>
      <c r="F85" s="55">
        <v>9.4677558860000008</v>
      </c>
      <c r="G85" s="55">
        <v>9.6905163959999996</v>
      </c>
      <c r="H85" s="55">
        <v>6.8684706799999997</v>
      </c>
      <c r="I85" s="55">
        <v>0.29645326011000001</v>
      </c>
      <c r="J85" s="55">
        <v>0.55157350100000002</v>
      </c>
      <c r="K85" s="55">
        <v>0.82486270940999995</v>
      </c>
      <c r="L85" s="55">
        <v>1.1316276190000001</v>
      </c>
      <c r="M85" s="55">
        <v>1.2231879329999999</v>
      </c>
      <c r="N85" s="55">
        <v>1.6850149169999999</v>
      </c>
      <c r="O85" s="55">
        <v>1.9900000609999999</v>
      </c>
    </row>
    <row r="86" spans="1:15" x14ac:dyDescent="0.35">
      <c r="A86" s="50">
        <v>15</v>
      </c>
      <c r="B86" s="110" t="s">
        <v>204</v>
      </c>
      <c r="C86" s="109">
        <v>0.67836444200000001</v>
      </c>
      <c r="D86" s="109">
        <v>0.76158095000000003</v>
      </c>
      <c r="E86" s="109">
        <v>0.84926518500000003</v>
      </c>
      <c r="F86" s="109">
        <v>0.92574030500000004</v>
      </c>
      <c r="G86" s="109">
        <v>1.0104528850000001</v>
      </c>
      <c r="H86" s="109">
        <v>1.095291513</v>
      </c>
      <c r="I86" s="109">
        <v>8.9961971000000002E-2</v>
      </c>
      <c r="J86" s="109">
        <v>0.15766966199999999</v>
      </c>
      <c r="K86" s="109">
        <v>0.32178822400000001</v>
      </c>
      <c r="L86" s="109">
        <v>0.40415575399999998</v>
      </c>
      <c r="M86" s="109">
        <v>0.49104954699999998</v>
      </c>
      <c r="N86" s="109">
        <v>0.60817254499999995</v>
      </c>
      <c r="O86" s="109">
        <v>0.69438393700000001</v>
      </c>
    </row>
    <row r="87" spans="1:15" x14ac:dyDescent="0.35">
      <c r="A87" s="50">
        <v>16</v>
      </c>
      <c r="B87" s="110" t="s">
        <v>205</v>
      </c>
      <c r="C87" s="109">
        <v>0.122685687</v>
      </c>
      <c r="D87" s="109">
        <v>0.15351024399999999</v>
      </c>
      <c r="E87" s="109">
        <v>0.231283761</v>
      </c>
      <c r="F87" s="109">
        <v>0.240776769</v>
      </c>
      <c r="G87" s="109">
        <v>0.28095570600000003</v>
      </c>
      <c r="H87" s="109">
        <v>0.287885591</v>
      </c>
      <c r="I87" s="109">
        <v>2.9038153000000001E-2</v>
      </c>
      <c r="J87" s="109">
        <v>3.4989698E-2</v>
      </c>
      <c r="K87" s="109">
        <v>5.3990130999999997E-2</v>
      </c>
      <c r="L87" s="109">
        <v>7.5640832000000005E-2</v>
      </c>
      <c r="M87" s="109">
        <v>8.3185359E-2</v>
      </c>
      <c r="N87" s="109">
        <v>9.1507537999999999E-2</v>
      </c>
      <c r="O87" s="109">
        <v>0.122879181</v>
      </c>
    </row>
    <row r="88" spans="1:15" x14ac:dyDescent="0.35">
      <c r="A88" s="50">
        <v>17</v>
      </c>
      <c r="B88" s="110" t="s">
        <v>206</v>
      </c>
      <c r="C88" s="109">
        <v>1E-3</v>
      </c>
      <c r="D88" s="109">
        <v>1E-3</v>
      </c>
      <c r="E88" s="109">
        <v>1E-3</v>
      </c>
      <c r="F88" s="109">
        <v>1E-3</v>
      </c>
      <c r="G88" s="109">
        <v>1E-3</v>
      </c>
      <c r="H88" s="109">
        <v>2.3500000000000001E-3</v>
      </c>
      <c r="I88" s="109">
        <v>3.2000000000000002E-3</v>
      </c>
      <c r="J88" s="109">
        <v>0</v>
      </c>
      <c r="K88" s="109">
        <v>0</v>
      </c>
      <c r="L88" s="109">
        <v>0</v>
      </c>
      <c r="M88" s="109">
        <v>0</v>
      </c>
      <c r="N88" s="109">
        <v>0</v>
      </c>
      <c r="O88" s="109">
        <v>0</v>
      </c>
    </row>
    <row r="89" spans="1:15" x14ac:dyDescent="0.35">
      <c r="A89" s="50">
        <v>18</v>
      </c>
      <c r="B89" s="110" t="s">
        <v>207</v>
      </c>
      <c r="C89" s="109">
        <v>8.5557858000000001E-2</v>
      </c>
      <c r="D89" s="109">
        <v>9.7901226999999993E-2</v>
      </c>
      <c r="E89" s="109">
        <v>0.110244596</v>
      </c>
      <c r="F89" s="109">
        <v>0.12258796499999999</v>
      </c>
      <c r="G89" s="109">
        <v>0.111441318</v>
      </c>
      <c r="H89" s="109">
        <v>0.123891978</v>
      </c>
      <c r="I89" s="109">
        <v>5.9836100000000005E-4</v>
      </c>
      <c r="J89" s="109">
        <v>1.2633880000000001E-3</v>
      </c>
      <c r="K89" s="109">
        <v>1.9284149999999999E-3</v>
      </c>
      <c r="L89" s="109">
        <v>2.5934420000000001E-3</v>
      </c>
      <c r="M89" s="109">
        <v>3.2584689999999999E-3</v>
      </c>
      <c r="N89" s="109">
        <v>3.9234960000000003E-3</v>
      </c>
      <c r="O89" s="109">
        <v>4.5427430000000001E-3</v>
      </c>
    </row>
    <row r="90" spans="1:15" x14ac:dyDescent="0.35">
      <c r="A90" s="50">
        <v>19</v>
      </c>
      <c r="B90" s="110" t="s">
        <v>208</v>
      </c>
      <c r="C90" s="109">
        <v>5.2553999999999997E-2</v>
      </c>
      <c r="D90" s="109">
        <v>5.5563000000000001E-2</v>
      </c>
      <c r="E90" s="109">
        <v>6.1580999999999997E-2</v>
      </c>
      <c r="F90" s="109">
        <v>6.1580999999999997E-2</v>
      </c>
      <c r="G90" s="109">
        <v>6.7599000000000006E-2</v>
      </c>
      <c r="H90" s="109">
        <v>9.6983E-2</v>
      </c>
      <c r="I90" s="109">
        <v>3.009E-3</v>
      </c>
      <c r="J90" s="109">
        <v>1.5509E-2</v>
      </c>
      <c r="K90" s="109">
        <v>2.1527000000000001E-2</v>
      </c>
      <c r="L90" s="109">
        <v>3.8536000000000001E-2</v>
      </c>
      <c r="M90" s="109">
        <v>9.7045000000000006E-2</v>
      </c>
      <c r="N90" s="109">
        <v>0.11762400000000001</v>
      </c>
      <c r="O90" s="109">
        <v>0.12420299999999999</v>
      </c>
    </row>
    <row r="91" spans="1:15" x14ac:dyDescent="0.35">
      <c r="A91" s="50">
        <v>20</v>
      </c>
      <c r="B91" s="110" t="s">
        <v>209</v>
      </c>
      <c r="C91" s="109">
        <v>9.0388014000000003E-2</v>
      </c>
      <c r="D91" s="109">
        <v>9.5565102999999998E-2</v>
      </c>
      <c r="E91" s="109">
        <v>0.115284603</v>
      </c>
      <c r="F91" s="109">
        <v>0.115940803</v>
      </c>
      <c r="G91" s="109">
        <v>0.12771471300000001</v>
      </c>
      <c r="H91" s="109">
        <v>0.135867181</v>
      </c>
      <c r="I91" s="109">
        <v>1.9308000000000001E-3</v>
      </c>
      <c r="J91" s="109">
        <v>2.2333950000000002E-2</v>
      </c>
      <c r="K91" s="109">
        <v>6.7236876000000001E-2</v>
      </c>
      <c r="L91" s="109">
        <v>7.6385659999999994E-2</v>
      </c>
      <c r="M91" s="109">
        <v>0.12704538000000001</v>
      </c>
      <c r="N91" s="109">
        <v>0.15250319000000001</v>
      </c>
      <c r="O91" s="109">
        <v>0.19757027699999999</v>
      </c>
    </row>
    <row r="92" spans="1:15" x14ac:dyDescent="0.35">
      <c r="A92" s="50">
        <v>21</v>
      </c>
      <c r="B92" s="53" t="s">
        <v>210</v>
      </c>
      <c r="C92" s="55">
        <v>1.0305500009999999</v>
      </c>
      <c r="D92" s="55">
        <v>1.165120524</v>
      </c>
      <c r="E92" s="55">
        <v>1.3686591450000001</v>
      </c>
      <c r="F92" s="55">
        <v>1.467626842</v>
      </c>
      <c r="G92" s="55">
        <v>1.5991636220000001</v>
      </c>
      <c r="H92" s="55">
        <v>1.7422692630000001</v>
      </c>
      <c r="I92" s="55">
        <v>0.12773828500000001</v>
      </c>
      <c r="J92" s="55">
        <v>0.23176569799999999</v>
      </c>
      <c r="K92" s="55">
        <v>0.46647064599999999</v>
      </c>
      <c r="L92" s="55">
        <v>0.59731168800000001</v>
      </c>
      <c r="M92" s="55">
        <v>0.80158375500000001</v>
      </c>
      <c r="N92" s="55">
        <v>0.973730769</v>
      </c>
      <c r="O92" s="55">
        <v>1.143579138</v>
      </c>
    </row>
    <row r="93" spans="1:15" x14ac:dyDescent="0.35">
      <c r="A93" s="50">
        <v>22</v>
      </c>
      <c r="B93" s="51" t="s">
        <v>212</v>
      </c>
      <c r="C93" s="109">
        <v>0</v>
      </c>
      <c r="D93" s="109">
        <v>0</v>
      </c>
      <c r="E93" s="109">
        <v>0</v>
      </c>
      <c r="F93" s="109">
        <v>0</v>
      </c>
      <c r="G93" s="109">
        <v>0</v>
      </c>
      <c r="H93" s="109">
        <v>0</v>
      </c>
      <c r="I93" s="109">
        <v>0</v>
      </c>
      <c r="J93" s="109">
        <v>0</v>
      </c>
      <c r="K93" s="109">
        <v>0</v>
      </c>
      <c r="L93" s="109">
        <v>0</v>
      </c>
      <c r="M93" s="109">
        <v>0</v>
      </c>
      <c r="N93" s="109">
        <v>0</v>
      </c>
      <c r="O93" s="109">
        <v>0</v>
      </c>
    </row>
    <row r="94" spans="1:15" x14ac:dyDescent="0.35">
      <c r="A94" s="50">
        <v>23</v>
      </c>
      <c r="B94" s="51" t="s">
        <v>213</v>
      </c>
      <c r="C94" s="109">
        <v>0</v>
      </c>
      <c r="D94" s="109">
        <v>0</v>
      </c>
      <c r="E94" s="109">
        <v>0</v>
      </c>
      <c r="F94" s="109">
        <v>0</v>
      </c>
      <c r="G94" s="109">
        <v>0</v>
      </c>
      <c r="H94" s="109">
        <v>0</v>
      </c>
      <c r="I94" s="109">
        <v>0</v>
      </c>
      <c r="J94" s="109">
        <v>0</v>
      </c>
      <c r="K94" s="109">
        <v>0</v>
      </c>
      <c r="L94" s="109">
        <v>0</v>
      </c>
      <c r="M94" s="109">
        <v>0</v>
      </c>
      <c r="N94" s="109">
        <v>0</v>
      </c>
      <c r="O94" s="109">
        <v>0</v>
      </c>
    </row>
    <row r="95" spans="1:15" x14ac:dyDescent="0.35">
      <c r="A95" s="50">
        <v>24</v>
      </c>
      <c r="B95" s="51" t="s">
        <v>214</v>
      </c>
      <c r="C95" s="109">
        <v>2.1298686000000001E-2</v>
      </c>
      <c r="D95" s="109">
        <v>3.0699054E-2</v>
      </c>
      <c r="E95" s="109">
        <v>3.1377474170000003E-2</v>
      </c>
      <c r="F95" s="109">
        <v>1.5003588487699999</v>
      </c>
      <c r="G95" s="109">
        <v>1.49679009553</v>
      </c>
      <c r="H95" s="109">
        <v>1.50896271254</v>
      </c>
      <c r="I95" s="109">
        <v>0.12016420919</v>
      </c>
      <c r="J95" s="109">
        <v>3.2448685999999997E-2</v>
      </c>
      <c r="K95" s="109">
        <v>6.7832582129999999E-2</v>
      </c>
      <c r="L95" s="109">
        <v>9.3964158730000011E-2</v>
      </c>
      <c r="M95" s="109">
        <v>0.12184202773000001</v>
      </c>
      <c r="N95" s="109">
        <v>0.14758675299999999</v>
      </c>
      <c r="O95" s="109">
        <v>0.27495504900000001</v>
      </c>
    </row>
    <row r="96" spans="1:15" x14ac:dyDescent="0.35">
      <c r="A96" s="50">
        <v>25</v>
      </c>
      <c r="B96" s="51" t="s">
        <v>215</v>
      </c>
      <c r="C96" s="109">
        <v>-3.5999999999999999E-3</v>
      </c>
      <c r="D96" s="109">
        <v>-3.5999999999999999E-3</v>
      </c>
      <c r="E96" s="109">
        <v>-3.5999999999999999E-3</v>
      </c>
      <c r="F96" s="109">
        <v>-3.5999999999999999E-3</v>
      </c>
      <c r="G96" s="109">
        <v>-3.5999999999999999E-3</v>
      </c>
      <c r="H96" s="109">
        <v>-5.4000000000000003E-3</v>
      </c>
      <c r="I96" s="109">
        <v>0</v>
      </c>
      <c r="J96" s="109">
        <v>-1.8E-3</v>
      </c>
      <c r="K96" s="109">
        <v>-3.5999999999999999E-3</v>
      </c>
      <c r="L96" s="109">
        <v>-3.5999999999999999E-3</v>
      </c>
      <c r="M96" s="109">
        <v>-3.5999999999999999E-3</v>
      </c>
      <c r="N96" s="109">
        <v>-3.5999999999999999E-3</v>
      </c>
      <c r="O96" s="109">
        <v>-5.4000000000000003E-3</v>
      </c>
    </row>
    <row r="97" spans="1:15" x14ac:dyDescent="0.35">
      <c r="A97" s="50">
        <v>26</v>
      </c>
      <c r="B97" s="53" t="s">
        <v>216</v>
      </c>
      <c r="C97" s="55">
        <v>1.7698686000000002E-2</v>
      </c>
      <c r="D97" s="55">
        <v>2.7099054000000001E-2</v>
      </c>
      <c r="E97" s="55">
        <v>2.777747417E-2</v>
      </c>
      <c r="F97" s="55">
        <v>1.4967588487699999</v>
      </c>
      <c r="G97" s="55">
        <v>1.4931900955299999</v>
      </c>
      <c r="H97" s="55">
        <v>1.50356271254</v>
      </c>
      <c r="I97" s="55">
        <v>0.12016420919</v>
      </c>
      <c r="J97" s="55">
        <v>3.0648686000000001E-2</v>
      </c>
      <c r="K97" s="55">
        <v>6.4232582130000007E-2</v>
      </c>
      <c r="L97" s="55">
        <v>9.0364158730000005E-2</v>
      </c>
      <c r="M97" s="55">
        <v>0.11824202773</v>
      </c>
      <c r="N97" s="55">
        <v>0.143986753</v>
      </c>
      <c r="O97" s="55">
        <v>0.26955504899999999</v>
      </c>
    </row>
    <row r="98" spans="1:15" x14ac:dyDescent="0.35">
      <c r="A98" s="50">
        <v>27</v>
      </c>
      <c r="B98" s="53" t="s">
        <v>217</v>
      </c>
      <c r="C98" s="55">
        <v>9.7337277999999999E-2</v>
      </c>
      <c r="D98" s="55">
        <v>0.20155967899999999</v>
      </c>
      <c r="E98" s="55">
        <v>0.26363989417</v>
      </c>
      <c r="F98" s="55">
        <v>9.4968878927700011</v>
      </c>
      <c r="G98" s="55">
        <v>9.5845428695300008</v>
      </c>
      <c r="H98" s="55">
        <v>6.6297641295399998</v>
      </c>
      <c r="I98" s="55">
        <v>0.28887918430000004</v>
      </c>
      <c r="J98" s="55">
        <v>0.35045648899999998</v>
      </c>
      <c r="K98" s="55">
        <v>0.42262464553999995</v>
      </c>
      <c r="L98" s="55">
        <v>0.62468008973</v>
      </c>
      <c r="M98" s="55">
        <v>0.53984620572999997</v>
      </c>
      <c r="N98" s="55">
        <v>0.85527090100000003</v>
      </c>
      <c r="O98" s="55">
        <v>1.115975972</v>
      </c>
    </row>
    <row r="99" spans="1:15" x14ac:dyDescent="0.35">
      <c r="A99" s="50">
        <v>28</v>
      </c>
      <c r="B99" s="53" t="s">
        <v>218</v>
      </c>
      <c r="C99" s="55">
        <v>0</v>
      </c>
      <c r="D99" s="55">
        <v>0</v>
      </c>
      <c r="E99" s="55">
        <v>0</v>
      </c>
      <c r="F99" s="55">
        <v>0</v>
      </c>
      <c r="G99" s="55">
        <v>0</v>
      </c>
      <c r="H99" s="55">
        <v>0</v>
      </c>
      <c r="I99" s="55">
        <v>0</v>
      </c>
      <c r="J99" s="55">
        <v>0</v>
      </c>
      <c r="K99" s="55">
        <v>0</v>
      </c>
      <c r="L99" s="55">
        <v>0</v>
      </c>
      <c r="M99" s="55">
        <v>0</v>
      </c>
      <c r="N99" s="55">
        <v>0</v>
      </c>
      <c r="O99" s="55">
        <v>0</v>
      </c>
    </row>
    <row r="100" spans="1:15" x14ac:dyDescent="0.35">
      <c r="A100" s="50">
        <v>29</v>
      </c>
      <c r="B100" s="53" t="s">
        <v>219</v>
      </c>
      <c r="C100" s="55">
        <v>9.7337277999999999E-2</v>
      </c>
      <c r="D100" s="55">
        <v>0.20155967899999999</v>
      </c>
      <c r="E100" s="55">
        <v>0.26363989417</v>
      </c>
      <c r="F100" s="55">
        <v>9.4968878927700011</v>
      </c>
      <c r="G100" s="55">
        <v>9.5845428695300008</v>
      </c>
      <c r="H100" s="55">
        <v>6.6297641295399998</v>
      </c>
      <c r="I100" s="55">
        <v>0.28887918430000004</v>
      </c>
      <c r="J100" s="55">
        <v>0.35045648899999998</v>
      </c>
      <c r="K100" s="55">
        <v>0.42262464553999995</v>
      </c>
      <c r="L100" s="55">
        <v>0.62468008973</v>
      </c>
      <c r="M100" s="55">
        <v>0.53984620572999997</v>
      </c>
      <c r="N100" s="55">
        <v>0.85527090100000003</v>
      </c>
      <c r="O100" s="55">
        <v>1.115975972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2F0D6-FEDF-4AA4-86D3-08499F4ADD3E}">
  <sheetPr>
    <tabColor rgb="FF00B0F0"/>
  </sheetPr>
  <dimension ref="A1:O100"/>
  <sheetViews>
    <sheetView showGridLines="0" zoomScale="80" zoomScaleNormal="80" workbookViewId="0">
      <pane xSplit="2" ySplit="3" topLeftCell="C40" activePane="bottomRight" state="frozen"/>
      <selection activeCell="AT7" sqref="AT7"/>
      <selection pane="topRight" activeCell="AT7" sqref="AT7"/>
      <selection pane="bottomLeft" activeCell="AT7" sqref="AT7"/>
      <selection pane="bottomRight" activeCell="O59" sqref="O59"/>
    </sheetView>
  </sheetViews>
  <sheetFormatPr defaultColWidth="8.81640625" defaultRowHeight="14.5" x14ac:dyDescent="0.35"/>
  <cols>
    <col min="1" max="1" width="3.81640625" style="3" bestFit="1" customWidth="1"/>
    <col min="2" max="2" width="41.81640625" style="3" customWidth="1"/>
    <col min="3" max="15" width="10.453125" style="3" customWidth="1"/>
    <col min="16" max="16384" width="8.81640625" style="3"/>
  </cols>
  <sheetData>
    <row r="1" spans="1:15" x14ac:dyDescent="0.35">
      <c r="C1" s="43"/>
      <c r="D1" s="43"/>
      <c r="E1" s="43"/>
      <c r="F1" s="43"/>
      <c r="G1" s="43"/>
      <c r="H1" s="43"/>
      <c r="I1" s="43"/>
      <c r="J1" s="43"/>
      <c r="K1" s="43"/>
      <c r="L1" s="43"/>
      <c r="M1" s="43"/>
      <c r="N1" s="43"/>
      <c r="O1" s="43" t="s">
        <v>77</v>
      </c>
    </row>
    <row r="2" spans="1:15" x14ac:dyDescent="0.35">
      <c r="B2" s="3" t="s">
        <v>241</v>
      </c>
    </row>
    <row r="3" spans="1:15" x14ac:dyDescent="0.35">
      <c r="A3" s="105" t="s">
        <v>156</v>
      </c>
      <c r="B3" s="105" t="s">
        <v>190</v>
      </c>
      <c r="C3" s="106">
        <v>45504</v>
      </c>
      <c r="D3" s="106">
        <v>45535</v>
      </c>
      <c r="E3" s="106">
        <v>45565</v>
      </c>
      <c r="F3" s="106">
        <v>45596</v>
      </c>
      <c r="G3" s="106">
        <v>45626</v>
      </c>
      <c r="H3" s="106">
        <v>45657</v>
      </c>
      <c r="I3" s="106">
        <v>45688</v>
      </c>
      <c r="J3" s="106">
        <v>45716</v>
      </c>
      <c r="K3" s="106">
        <v>45747</v>
      </c>
      <c r="L3" s="106">
        <v>45777</v>
      </c>
      <c r="M3" s="106">
        <v>45808</v>
      </c>
      <c r="N3" s="106">
        <v>45838</v>
      </c>
      <c r="O3" s="106">
        <v>45869</v>
      </c>
    </row>
    <row r="4" spans="1:15" x14ac:dyDescent="0.35">
      <c r="A4" s="50">
        <v>1</v>
      </c>
      <c r="B4" s="51" t="s">
        <v>191</v>
      </c>
      <c r="C4" s="109">
        <v>4824.8228164348102</v>
      </c>
      <c r="D4" s="109">
        <v>5475.81249653742</v>
      </c>
      <c r="E4" s="109">
        <v>6120.2682871080624</v>
      </c>
      <c r="F4" s="109">
        <v>6796.4527455475099</v>
      </c>
      <c r="G4" s="109">
        <v>7420.282723341531</v>
      </c>
      <c r="H4" s="109">
        <v>8094.9737479859159</v>
      </c>
      <c r="I4" s="109">
        <v>784.66192875786749</v>
      </c>
      <c r="J4" s="109">
        <v>1433.6839565872692</v>
      </c>
      <c r="K4" s="109">
        <v>2111.5406389732475</v>
      </c>
      <c r="L4" s="109">
        <v>2766.7565715394535</v>
      </c>
      <c r="M4" s="109">
        <v>3468.8191999934738</v>
      </c>
      <c r="N4" s="109">
        <v>4247.3220220660178</v>
      </c>
      <c r="O4" s="109">
        <v>5011.4128771057813</v>
      </c>
    </row>
    <row r="5" spans="1:15" x14ac:dyDescent="0.35">
      <c r="A5" s="50">
        <v>2</v>
      </c>
      <c r="B5" s="51" t="s">
        <v>192</v>
      </c>
      <c r="C5" s="109">
        <v>125.13967052025002</v>
      </c>
      <c r="D5" s="109">
        <v>148.88065219247002</v>
      </c>
      <c r="E5" s="109">
        <v>163.84923116547003</v>
      </c>
      <c r="F5" s="109">
        <v>173.77810936147003</v>
      </c>
      <c r="G5" s="109">
        <v>201.57413452998</v>
      </c>
      <c r="H5" s="109">
        <v>215.56712646998002</v>
      </c>
      <c r="I5" s="109">
        <v>10.278630465000001</v>
      </c>
      <c r="J5" s="109">
        <v>17.701229001000002</v>
      </c>
      <c r="K5" s="109">
        <v>28.408004247000001</v>
      </c>
      <c r="L5" s="109">
        <v>56.457628418089996</v>
      </c>
      <c r="M5" s="109">
        <v>65.639481500900004</v>
      </c>
      <c r="N5" s="109">
        <v>89.825085305929989</v>
      </c>
      <c r="O5" s="109">
        <v>95.123422082239983</v>
      </c>
    </row>
    <row r="6" spans="1:15" x14ac:dyDescent="0.35">
      <c r="A6" s="50">
        <v>3</v>
      </c>
      <c r="B6" s="51" t="s">
        <v>193</v>
      </c>
      <c r="C6" s="109">
        <v>0.39900000000000002</v>
      </c>
      <c r="D6" s="109">
        <v>0.45600000000000002</v>
      </c>
      <c r="E6" s="109">
        <v>0.45600000000000002</v>
      </c>
      <c r="F6" s="109">
        <v>0.56999999999999995</v>
      </c>
      <c r="G6" s="109">
        <v>0.627</v>
      </c>
      <c r="H6" s="109">
        <v>0.627</v>
      </c>
      <c r="I6" s="109">
        <v>5.7000000000000002E-2</v>
      </c>
      <c r="J6" s="109">
        <v>0.114</v>
      </c>
      <c r="K6" s="109">
        <v>0.17100000000000001</v>
      </c>
      <c r="L6" s="109">
        <v>0.22800000000000001</v>
      </c>
      <c r="M6" s="109">
        <v>0.28499999999999998</v>
      </c>
      <c r="N6" s="109">
        <v>0.34200000000000003</v>
      </c>
      <c r="O6" s="109">
        <v>0.34200000000000003</v>
      </c>
    </row>
    <row r="7" spans="1:15" x14ac:dyDescent="0.35">
      <c r="A7" s="50">
        <v>4</v>
      </c>
      <c r="B7" s="51" t="s">
        <v>194</v>
      </c>
      <c r="C7" s="109">
        <v>138.18186909538099</v>
      </c>
      <c r="D7" s="109">
        <v>282.81945994520714</v>
      </c>
      <c r="E7" s="109">
        <v>331.03712544615075</v>
      </c>
      <c r="F7" s="109">
        <v>329.16961338654494</v>
      </c>
      <c r="G7" s="109">
        <v>335.57752970557124</v>
      </c>
      <c r="H7" s="109">
        <v>321.24636092339784</v>
      </c>
      <c r="I7" s="109">
        <v>6.8884956672194599</v>
      </c>
      <c r="J7" s="109">
        <v>34.67781522057728</v>
      </c>
      <c r="K7" s="109">
        <v>169.33208590175204</v>
      </c>
      <c r="L7" s="109">
        <v>178.61296953850629</v>
      </c>
      <c r="M7" s="109">
        <v>278.24963445176019</v>
      </c>
      <c r="N7" s="109">
        <v>561.78525838103997</v>
      </c>
      <c r="O7" s="109">
        <v>706.298800455844</v>
      </c>
    </row>
    <row r="8" spans="1:15" x14ac:dyDescent="0.35">
      <c r="A8" s="50">
        <v>5</v>
      </c>
      <c r="B8" s="51" t="s">
        <v>195</v>
      </c>
      <c r="C8" s="109">
        <v>0.49918290799999998</v>
      </c>
      <c r="D8" s="109">
        <v>0.20850343099999999</v>
      </c>
      <c r="E8" s="109">
        <v>0.115810556</v>
      </c>
      <c r="F8" s="109">
        <v>0.30924523900000001</v>
      </c>
      <c r="G8" s="109">
        <v>0.42410564622000002</v>
      </c>
      <c r="H8" s="109">
        <v>0.48671981951999999</v>
      </c>
      <c r="I8" s="109">
        <v>0.13778898915999999</v>
      </c>
      <c r="J8" s="109">
        <v>0.19998876943999999</v>
      </c>
      <c r="K8" s="109">
        <v>0.34850802342000003</v>
      </c>
      <c r="L8" s="109">
        <v>0.31024720365999997</v>
      </c>
      <c r="M8" s="109">
        <v>0.20955317912000002</v>
      </c>
      <c r="N8" s="109">
        <v>0.18075260805000001</v>
      </c>
      <c r="O8" s="109">
        <v>0.75495605700000001</v>
      </c>
    </row>
    <row r="9" spans="1:15" x14ac:dyDescent="0.35">
      <c r="A9" s="50">
        <v>6</v>
      </c>
      <c r="B9" s="53" t="s">
        <v>154</v>
      </c>
      <c r="C9" s="55">
        <v>5089.0425389584416</v>
      </c>
      <c r="D9" s="55">
        <v>5908.1771121061038</v>
      </c>
      <c r="E9" s="55">
        <v>6615.726454275682</v>
      </c>
      <c r="F9" s="55">
        <v>7300.2797135345236</v>
      </c>
      <c r="G9" s="55">
        <v>7958.4854932233029</v>
      </c>
      <c r="H9" s="55">
        <v>8632.9009551988147</v>
      </c>
      <c r="I9" s="55">
        <v>802.02384387924678</v>
      </c>
      <c r="J9" s="55">
        <v>1486.3769895782862</v>
      </c>
      <c r="K9" s="55">
        <v>2309.800237145419</v>
      </c>
      <c r="L9" s="55">
        <v>3002.3654166997089</v>
      </c>
      <c r="M9" s="55">
        <v>3813.2028691252531</v>
      </c>
      <c r="N9" s="55">
        <v>4899.4551183610374</v>
      </c>
      <c r="O9" s="55">
        <v>5813.9320557008614</v>
      </c>
    </row>
    <row r="10" spans="1:15" x14ac:dyDescent="0.35">
      <c r="A10" s="50">
        <v>7</v>
      </c>
      <c r="B10" s="51" t="s">
        <v>196</v>
      </c>
      <c r="C10" s="109">
        <v>11.87548947430208</v>
      </c>
      <c r="D10" s="109">
        <v>13.436614800942079</v>
      </c>
      <c r="E10" s="109">
        <v>15.061226364112082</v>
      </c>
      <c r="F10" s="109">
        <v>17.287730103932084</v>
      </c>
      <c r="G10" s="109">
        <v>14.616299958642081</v>
      </c>
      <c r="H10" s="109">
        <v>16.097273899842079</v>
      </c>
      <c r="I10" s="109">
        <v>1.3206167952000001</v>
      </c>
      <c r="J10" s="109">
        <v>2.5133584668299997</v>
      </c>
      <c r="K10" s="109">
        <v>3.5164532747299999</v>
      </c>
      <c r="L10" s="109">
        <v>5.0905378277600004</v>
      </c>
      <c r="M10" s="109">
        <v>7.0651610840200005</v>
      </c>
      <c r="N10" s="109">
        <v>8.254627737989999</v>
      </c>
      <c r="O10" s="109">
        <v>9.9608583252600003</v>
      </c>
    </row>
    <row r="11" spans="1:15" x14ac:dyDescent="0.35">
      <c r="A11" s="50">
        <v>8</v>
      </c>
      <c r="B11" s="51" t="s">
        <v>197</v>
      </c>
      <c r="C11" s="109">
        <v>0</v>
      </c>
      <c r="D11" s="109">
        <v>0</v>
      </c>
      <c r="E11" s="109">
        <v>0</v>
      </c>
      <c r="F11" s="109">
        <v>0</v>
      </c>
      <c r="G11" s="109">
        <v>0</v>
      </c>
      <c r="H11" s="109">
        <v>0</v>
      </c>
      <c r="I11" s="109">
        <v>0</v>
      </c>
      <c r="J11" s="109">
        <v>0</v>
      </c>
      <c r="K11" s="109">
        <v>0</v>
      </c>
      <c r="L11" s="109">
        <v>0</v>
      </c>
      <c r="M11" s="109">
        <v>0</v>
      </c>
      <c r="N11" s="109">
        <v>0</v>
      </c>
      <c r="O11" s="109">
        <v>0</v>
      </c>
    </row>
    <row r="12" spans="1:15" x14ac:dyDescent="0.35">
      <c r="A12" s="50">
        <v>9</v>
      </c>
      <c r="B12" s="51" t="s">
        <v>198</v>
      </c>
      <c r="C12" s="109">
        <v>0.224785652</v>
      </c>
      <c r="D12" s="109">
        <v>0.28856026299999998</v>
      </c>
      <c r="E12" s="109">
        <v>0.320672499</v>
      </c>
      <c r="F12" s="109">
        <v>0.35278501097000003</v>
      </c>
      <c r="G12" s="109">
        <v>0.38489752294000001</v>
      </c>
      <c r="H12" s="109">
        <v>0.38489752294000001</v>
      </c>
      <c r="I12" s="109">
        <v>3.211251197E-2</v>
      </c>
      <c r="J12" s="109">
        <v>6.4224522000000006E-2</v>
      </c>
      <c r="K12" s="109">
        <v>9.6336782999999995E-2</v>
      </c>
      <c r="L12" s="109">
        <v>0.12844904400000001</v>
      </c>
      <c r="M12" s="109">
        <v>0.16056130499999999</v>
      </c>
      <c r="N12" s="109">
        <v>0.19267356599999999</v>
      </c>
      <c r="O12" s="109">
        <v>0.19267356599999999</v>
      </c>
    </row>
    <row r="13" spans="1:15" x14ac:dyDescent="0.35">
      <c r="A13" s="50">
        <v>10</v>
      </c>
      <c r="B13" s="51" t="s">
        <v>199</v>
      </c>
      <c r="C13" s="109">
        <v>20.242830214000001</v>
      </c>
      <c r="D13" s="109">
        <v>23.131298492999999</v>
      </c>
      <c r="E13" s="109">
        <v>25.997012812000001</v>
      </c>
      <c r="F13" s="109">
        <v>28.922142352000002</v>
      </c>
      <c r="G13" s="109">
        <v>36.382102828000001</v>
      </c>
      <c r="H13" s="109">
        <v>39.763934915999997</v>
      </c>
      <c r="I13" s="109">
        <v>3.5758974110000001</v>
      </c>
      <c r="J13" s="109">
        <v>6.7908325019999998</v>
      </c>
      <c r="K13" s="109">
        <v>10.386486664</v>
      </c>
      <c r="L13" s="109">
        <v>13.641873306000001</v>
      </c>
      <c r="M13" s="109">
        <v>17.131232642000001</v>
      </c>
      <c r="N13" s="109">
        <v>20.587142113999999</v>
      </c>
      <c r="O13" s="109">
        <v>23.707924250000001</v>
      </c>
    </row>
    <row r="14" spans="1:15" x14ac:dyDescent="0.35">
      <c r="A14" s="50">
        <v>11</v>
      </c>
      <c r="B14" s="51" t="s">
        <v>233</v>
      </c>
      <c r="C14" s="109">
        <v>57.639008566909993</v>
      </c>
      <c r="D14" s="109">
        <v>66.320912805769993</v>
      </c>
      <c r="E14" s="109">
        <v>74.828876023661707</v>
      </c>
      <c r="F14" s="109">
        <v>83.783523303449286</v>
      </c>
      <c r="G14" s="109">
        <v>91.987093221637096</v>
      </c>
      <c r="H14" s="109">
        <v>101.02183147664</v>
      </c>
      <c r="I14" s="109">
        <v>9.889501486697311</v>
      </c>
      <c r="J14" s="109">
        <v>18.45752662456761</v>
      </c>
      <c r="K14" s="109">
        <v>27.563646542401298</v>
      </c>
      <c r="L14" s="109">
        <v>36.4629123248206</v>
      </c>
      <c r="M14" s="109">
        <v>45.836640819644991</v>
      </c>
      <c r="N14" s="109">
        <v>55.462412093334997</v>
      </c>
      <c r="O14" s="109">
        <v>65.298552276786594</v>
      </c>
    </row>
    <row r="15" spans="1:15" x14ac:dyDescent="0.35">
      <c r="A15" s="50">
        <v>12</v>
      </c>
      <c r="B15" s="110" t="s">
        <v>201</v>
      </c>
      <c r="C15" s="109">
        <v>2.05161840294</v>
      </c>
      <c r="D15" s="109">
        <v>2.29866419794</v>
      </c>
      <c r="E15" s="109">
        <v>2.5387712869399999</v>
      </c>
      <c r="F15" s="109">
        <v>2.9349131183000003</v>
      </c>
      <c r="G15" s="109">
        <v>3.1475463753000001</v>
      </c>
      <c r="H15" s="109">
        <v>3.4046613652999995</v>
      </c>
      <c r="I15" s="109">
        <v>0.7021238284400001</v>
      </c>
      <c r="J15" s="109">
        <v>0.78229375844000004</v>
      </c>
      <c r="K15" s="109">
        <v>1.13248711244</v>
      </c>
      <c r="L15" s="109">
        <v>1.0000555310000001</v>
      </c>
      <c r="M15" s="109">
        <v>1.22694158145</v>
      </c>
      <c r="N15" s="109">
        <v>1.51459702444</v>
      </c>
      <c r="O15" s="109">
        <v>1.74813130238</v>
      </c>
    </row>
    <row r="16" spans="1:15" x14ac:dyDescent="0.35">
      <c r="A16" s="50">
        <v>13</v>
      </c>
      <c r="B16" s="113" t="s">
        <v>202</v>
      </c>
      <c r="C16" s="55">
        <v>92.033732310152075</v>
      </c>
      <c r="D16" s="55">
        <v>105.47605056065206</v>
      </c>
      <c r="E16" s="55">
        <v>118.74655898571378</v>
      </c>
      <c r="F16" s="55">
        <v>133.28109388865136</v>
      </c>
      <c r="G16" s="55">
        <v>146.51793990651919</v>
      </c>
      <c r="H16" s="55">
        <v>160.67259918072207</v>
      </c>
      <c r="I16" s="55">
        <v>15.52025203330731</v>
      </c>
      <c r="J16" s="55">
        <v>28.608235873837607</v>
      </c>
      <c r="K16" s="55">
        <v>42.695410376571303</v>
      </c>
      <c r="L16" s="55">
        <v>56.323828033580597</v>
      </c>
      <c r="M16" s="55">
        <v>71.420537432114998</v>
      </c>
      <c r="N16" s="55">
        <v>86.011452535765002</v>
      </c>
      <c r="O16" s="55">
        <v>100.9081397204266</v>
      </c>
    </row>
    <row r="17" spans="1:15" x14ac:dyDescent="0.35">
      <c r="A17" s="50">
        <v>14</v>
      </c>
      <c r="B17" s="113" t="s">
        <v>203</v>
      </c>
      <c r="C17" s="55">
        <v>4997.0088066482895</v>
      </c>
      <c r="D17" s="55">
        <v>5802.7010615454519</v>
      </c>
      <c r="E17" s="55">
        <v>6496.9798952899691</v>
      </c>
      <c r="F17" s="55">
        <v>7166.9986196458804</v>
      </c>
      <c r="G17" s="55">
        <v>7811.9675533167892</v>
      </c>
      <c r="H17" s="55">
        <v>8472.2283560180895</v>
      </c>
      <c r="I17" s="55">
        <v>786.50359184593981</v>
      </c>
      <c r="J17" s="55">
        <v>1457.7687537044483</v>
      </c>
      <c r="K17" s="55">
        <v>2267.1048267688475</v>
      </c>
      <c r="L17" s="55">
        <v>2946.0415886661281</v>
      </c>
      <c r="M17" s="55">
        <v>3741.7823316931385</v>
      </c>
      <c r="N17" s="55">
        <v>4813.4436658252735</v>
      </c>
      <c r="O17" s="55">
        <v>5713.0239159804414</v>
      </c>
    </row>
    <row r="18" spans="1:15" x14ac:dyDescent="0.35">
      <c r="A18" s="50">
        <v>15</v>
      </c>
      <c r="B18" s="110" t="s">
        <v>204</v>
      </c>
      <c r="C18" s="109">
        <v>570.74428614736541</v>
      </c>
      <c r="D18" s="109">
        <v>654.46578539672646</v>
      </c>
      <c r="E18" s="109">
        <v>737.88744825929564</v>
      </c>
      <c r="F18" s="109">
        <v>827.94319576079204</v>
      </c>
      <c r="G18" s="109">
        <v>910.38508527878525</v>
      </c>
      <c r="H18" s="109">
        <v>1005.8593199243078</v>
      </c>
      <c r="I18" s="109">
        <v>103.49027206661087</v>
      </c>
      <c r="J18" s="109">
        <v>188.20368783407653</v>
      </c>
      <c r="K18" s="109">
        <v>271.86763287484013</v>
      </c>
      <c r="L18" s="109">
        <v>344.35665807928035</v>
      </c>
      <c r="M18" s="109">
        <v>430.13514920117353</v>
      </c>
      <c r="N18" s="109">
        <v>517.97903170991117</v>
      </c>
      <c r="O18" s="109">
        <v>607.99560256051814</v>
      </c>
    </row>
    <row r="19" spans="1:15" x14ac:dyDescent="0.35">
      <c r="A19" s="50">
        <v>16</v>
      </c>
      <c r="B19" s="110" t="s">
        <v>205</v>
      </c>
      <c r="C19" s="109">
        <v>0</v>
      </c>
      <c r="D19" s="109">
        <v>0</v>
      </c>
      <c r="E19" s="109">
        <v>0</v>
      </c>
      <c r="F19" s="109">
        <v>0</v>
      </c>
      <c r="G19" s="109">
        <v>0</v>
      </c>
      <c r="H19" s="109">
        <v>0</v>
      </c>
      <c r="I19" s="109">
        <v>0</v>
      </c>
      <c r="J19" s="109">
        <v>0</v>
      </c>
      <c r="K19" s="109">
        <v>0</v>
      </c>
      <c r="L19" s="109">
        <v>0</v>
      </c>
      <c r="M19" s="109">
        <v>0</v>
      </c>
      <c r="N19" s="109">
        <v>0</v>
      </c>
      <c r="O19" s="109">
        <v>0</v>
      </c>
    </row>
    <row r="20" spans="1:15" x14ac:dyDescent="0.35">
      <c r="A20" s="50">
        <v>17</v>
      </c>
      <c r="B20" s="110" t="s">
        <v>206</v>
      </c>
      <c r="C20" s="109">
        <v>0</v>
      </c>
      <c r="D20" s="109">
        <v>0</v>
      </c>
      <c r="E20" s="109">
        <v>0</v>
      </c>
      <c r="F20" s="109">
        <v>0</v>
      </c>
      <c r="G20" s="109">
        <v>0</v>
      </c>
      <c r="H20" s="109">
        <v>0</v>
      </c>
      <c r="I20" s="109">
        <v>0</v>
      </c>
      <c r="J20" s="109">
        <v>0</v>
      </c>
      <c r="K20" s="109">
        <v>0</v>
      </c>
      <c r="L20" s="109">
        <v>0</v>
      </c>
      <c r="M20" s="109">
        <v>0</v>
      </c>
      <c r="N20" s="109">
        <v>0</v>
      </c>
      <c r="O20" s="109">
        <v>0</v>
      </c>
    </row>
    <row r="21" spans="1:15" x14ac:dyDescent="0.35">
      <c r="A21" s="50">
        <v>18</v>
      </c>
      <c r="B21" s="110" t="s">
        <v>207</v>
      </c>
      <c r="C21" s="109">
        <v>0</v>
      </c>
      <c r="D21" s="109">
        <v>0</v>
      </c>
      <c r="E21" s="109">
        <v>0</v>
      </c>
      <c r="F21" s="109">
        <v>0</v>
      </c>
      <c r="G21" s="109">
        <v>0</v>
      </c>
      <c r="H21" s="109">
        <v>0</v>
      </c>
      <c r="I21" s="109">
        <v>0</v>
      </c>
      <c r="J21" s="109">
        <v>0</v>
      </c>
      <c r="K21" s="109">
        <v>0</v>
      </c>
      <c r="L21" s="109">
        <v>0</v>
      </c>
      <c r="M21" s="109">
        <v>0</v>
      </c>
      <c r="N21" s="109">
        <v>0</v>
      </c>
      <c r="O21" s="109">
        <v>0</v>
      </c>
    </row>
    <row r="22" spans="1:15" x14ac:dyDescent="0.35">
      <c r="A22" s="50">
        <v>19</v>
      </c>
      <c r="B22" s="110" t="s">
        <v>208</v>
      </c>
      <c r="C22" s="109">
        <v>0</v>
      </c>
      <c r="D22" s="109">
        <v>0</v>
      </c>
      <c r="E22" s="109">
        <v>0</v>
      </c>
      <c r="F22" s="109">
        <v>0</v>
      </c>
      <c r="G22" s="109">
        <v>0</v>
      </c>
      <c r="H22" s="109">
        <v>0</v>
      </c>
      <c r="I22" s="109">
        <v>0</v>
      </c>
      <c r="J22" s="109">
        <v>0</v>
      </c>
      <c r="K22" s="109">
        <v>0</v>
      </c>
      <c r="L22" s="109">
        <v>0</v>
      </c>
      <c r="M22" s="109">
        <v>0</v>
      </c>
      <c r="N22" s="109">
        <v>0</v>
      </c>
      <c r="O22" s="109">
        <v>0</v>
      </c>
    </row>
    <row r="23" spans="1:15" x14ac:dyDescent="0.35">
      <c r="A23" s="50">
        <v>20</v>
      </c>
      <c r="B23" s="110" t="s">
        <v>209</v>
      </c>
      <c r="C23" s="109">
        <v>0</v>
      </c>
      <c r="D23" s="109">
        <v>0</v>
      </c>
      <c r="E23" s="109">
        <v>0</v>
      </c>
      <c r="F23" s="109">
        <v>0</v>
      </c>
      <c r="G23" s="109">
        <v>0</v>
      </c>
      <c r="H23" s="109">
        <v>0</v>
      </c>
      <c r="I23" s="109">
        <v>0</v>
      </c>
      <c r="J23" s="109">
        <v>0</v>
      </c>
      <c r="K23" s="109">
        <v>0</v>
      </c>
      <c r="L23" s="109">
        <v>0</v>
      </c>
      <c r="M23" s="109">
        <v>0</v>
      </c>
      <c r="N23" s="109">
        <v>0</v>
      </c>
      <c r="O23" s="109">
        <v>0</v>
      </c>
    </row>
    <row r="24" spans="1:15" x14ac:dyDescent="0.35">
      <c r="A24" s="50">
        <v>21</v>
      </c>
      <c r="B24" s="53" t="s">
        <v>210</v>
      </c>
      <c r="C24" s="55">
        <v>570.74428614736541</v>
      </c>
      <c r="D24" s="55">
        <v>654.46578539672646</v>
      </c>
      <c r="E24" s="55">
        <v>737.88744825929564</v>
      </c>
      <c r="F24" s="55">
        <v>827.94319576079204</v>
      </c>
      <c r="G24" s="55">
        <v>910.38508527878525</v>
      </c>
      <c r="H24" s="55">
        <v>1005.8593199243078</v>
      </c>
      <c r="I24" s="55">
        <v>103.49027206661087</v>
      </c>
      <c r="J24" s="55">
        <v>188.20368783407653</v>
      </c>
      <c r="K24" s="55">
        <v>271.86763287484013</v>
      </c>
      <c r="L24" s="55">
        <v>344.35665807928035</v>
      </c>
      <c r="M24" s="55">
        <v>430.13514920117353</v>
      </c>
      <c r="N24" s="55">
        <v>517.97903170991117</v>
      </c>
      <c r="O24" s="55">
        <v>607.99560256051814</v>
      </c>
    </row>
    <row r="25" spans="1:15" x14ac:dyDescent="0.35">
      <c r="A25" s="50">
        <v>22</v>
      </c>
      <c r="B25" s="51" t="s">
        <v>211</v>
      </c>
      <c r="C25" s="109">
        <v>0</v>
      </c>
      <c r="D25" s="109">
        <v>0</v>
      </c>
      <c r="E25" s="109">
        <v>0</v>
      </c>
      <c r="F25" s="109">
        <v>0</v>
      </c>
      <c r="G25" s="109">
        <v>0</v>
      </c>
      <c r="H25" s="109">
        <v>0</v>
      </c>
      <c r="I25" s="109">
        <v>0</v>
      </c>
      <c r="J25" s="109">
        <v>0</v>
      </c>
      <c r="K25" s="109">
        <v>0</v>
      </c>
      <c r="L25" s="109">
        <v>0</v>
      </c>
      <c r="M25" s="109">
        <v>0</v>
      </c>
      <c r="N25" s="109">
        <v>0</v>
      </c>
      <c r="O25" s="109">
        <v>0</v>
      </c>
    </row>
    <row r="26" spans="1:15" x14ac:dyDescent="0.35">
      <c r="A26" s="50">
        <v>23</v>
      </c>
      <c r="B26" s="51" t="s">
        <v>212</v>
      </c>
      <c r="C26" s="109">
        <v>0</v>
      </c>
      <c r="D26" s="109">
        <v>0</v>
      </c>
      <c r="E26" s="109">
        <v>0</v>
      </c>
      <c r="F26" s="109">
        <v>0</v>
      </c>
      <c r="G26" s="109">
        <v>0</v>
      </c>
      <c r="H26" s="109">
        <v>0</v>
      </c>
      <c r="I26" s="109">
        <v>0</v>
      </c>
      <c r="J26" s="109">
        <v>0</v>
      </c>
      <c r="K26" s="109">
        <v>0</v>
      </c>
      <c r="L26" s="109">
        <v>0</v>
      </c>
      <c r="M26" s="109">
        <v>0</v>
      </c>
      <c r="N26" s="109">
        <v>0</v>
      </c>
      <c r="O26" s="109">
        <v>0</v>
      </c>
    </row>
    <row r="27" spans="1:15" x14ac:dyDescent="0.35">
      <c r="A27" s="50">
        <v>24</v>
      </c>
      <c r="B27" s="51" t="s">
        <v>213</v>
      </c>
      <c r="C27" s="109">
        <v>0</v>
      </c>
      <c r="D27" s="109">
        <v>0</v>
      </c>
      <c r="E27" s="109">
        <v>0</v>
      </c>
      <c r="F27" s="109">
        <v>0</v>
      </c>
      <c r="G27" s="109">
        <v>0</v>
      </c>
      <c r="H27" s="109">
        <v>0</v>
      </c>
      <c r="I27" s="109">
        <v>0</v>
      </c>
      <c r="J27" s="109">
        <v>0</v>
      </c>
      <c r="K27" s="109">
        <v>0</v>
      </c>
      <c r="L27" s="109">
        <v>0</v>
      </c>
      <c r="M27" s="109">
        <v>0</v>
      </c>
      <c r="N27" s="109">
        <v>0</v>
      </c>
      <c r="O27" s="109">
        <v>0</v>
      </c>
    </row>
    <row r="28" spans="1:15" x14ac:dyDescent="0.35">
      <c r="A28" s="50">
        <v>25</v>
      </c>
      <c r="B28" s="51" t="s">
        <v>214</v>
      </c>
      <c r="C28" s="109">
        <v>83.26094679981</v>
      </c>
      <c r="D28" s="109">
        <v>88.441501257230001</v>
      </c>
      <c r="E28" s="109">
        <v>89.564874265859999</v>
      </c>
      <c r="F28" s="109">
        <v>103.88287234879</v>
      </c>
      <c r="G28" s="109">
        <v>108.94125396289999</v>
      </c>
      <c r="H28" s="109">
        <v>111.68988389147</v>
      </c>
      <c r="I28" s="109">
        <v>83.722761862748158</v>
      </c>
      <c r="J28" s="109">
        <v>85.54244784083815</v>
      </c>
      <c r="K28" s="109">
        <v>67.932360072397714</v>
      </c>
      <c r="L28" s="109">
        <v>6.8096903265395312</v>
      </c>
      <c r="M28" s="109">
        <v>7.1081357743695301</v>
      </c>
      <c r="N28" s="109">
        <v>8.2060252169370198</v>
      </c>
      <c r="O28" s="109">
        <v>7.8405486338770309</v>
      </c>
    </row>
    <row r="29" spans="1:15" x14ac:dyDescent="0.35">
      <c r="A29" s="50">
        <v>26</v>
      </c>
      <c r="B29" s="51" t="s">
        <v>215</v>
      </c>
      <c r="C29" s="109">
        <v>-3.40349582109573</v>
      </c>
      <c r="D29" s="109">
        <v>-5.2298180514761698</v>
      </c>
      <c r="E29" s="109">
        <v>-5.1019655450082597</v>
      </c>
      <c r="F29" s="109">
        <v>-5.6030508415568701</v>
      </c>
      <c r="G29" s="109">
        <v>-10.803593298271503</v>
      </c>
      <c r="H29" s="109">
        <v>-10.763631587944612</v>
      </c>
      <c r="I29" s="109">
        <v>-0.82774208668524996</v>
      </c>
      <c r="J29" s="109">
        <v>-1.30516647064022</v>
      </c>
      <c r="K29" s="109">
        <v>-1.50007019354344</v>
      </c>
      <c r="L29" s="109">
        <v>-1.70493065604436</v>
      </c>
      <c r="M29" s="109">
        <v>-2.46994989020545</v>
      </c>
      <c r="N29" s="109">
        <v>-9.5618772078520209</v>
      </c>
      <c r="O29" s="109">
        <v>-3.2787859036281599</v>
      </c>
    </row>
    <row r="30" spans="1:15" x14ac:dyDescent="0.35">
      <c r="A30" s="50">
        <v>27</v>
      </c>
      <c r="B30" s="53" t="s">
        <v>216</v>
      </c>
      <c r="C30" s="55">
        <v>79.857450978714255</v>
      </c>
      <c r="D30" s="55">
        <v>83.211683205753829</v>
      </c>
      <c r="E30" s="55">
        <v>84.462908720851757</v>
      </c>
      <c r="F30" s="55">
        <v>98.279821507233137</v>
      </c>
      <c r="G30" s="55">
        <v>98.137660664628484</v>
      </c>
      <c r="H30" s="55">
        <v>100.9262523035254</v>
      </c>
      <c r="I30" s="55">
        <v>82.895019776062895</v>
      </c>
      <c r="J30" s="55">
        <v>84.23728137019792</v>
      </c>
      <c r="K30" s="55">
        <v>66.432289878854249</v>
      </c>
      <c r="L30" s="55">
        <v>5.104759670495171</v>
      </c>
      <c r="M30" s="55">
        <v>4.6381858841640797</v>
      </c>
      <c r="N30" s="55">
        <v>-1.355851990915</v>
      </c>
      <c r="O30" s="55">
        <v>4.5617627302488701</v>
      </c>
    </row>
    <row r="31" spans="1:15" x14ac:dyDescent="0.35">
      <c r="A31" s="50">
        <v>28</v>
      </c>
      <c r="B31" s="53" t="s">
        <v>217</v>
      </c>
      <c r="C31" s="55">
        <v>4506.121971479638</v>
      </c>
      <c r="D31" s="55">
        <v>5231.4469593544745</v>
      </c>
      <c r="E31" s="55">
        <v>5843.5553557515268</v>
      </c>
      <c r="F31" s="55">
        <v>6437.3352453923208</v>
      </c>
      <c r="G31" s="55">
        <v>6999.7201287026337</v>
      </c>
      <c r="H31" s="55">
        <v>7567.2952883973039</v>
      </c>
      <c r="I31" s="55">
        <v>765.90833955539188</v>
      </c>
      <c r="J31" s="55">
        <v>1353.8023472405698</v>
      </c>
      <c r="K31" s="55">
        <v>2061.6694837728623</v>
      </c>
      <c r="L31" s="55">
        <v>2606.7896902573434</v>
      </c>
      <c r="M31" s="55">
        <v>3316.2853683761286</v>
      </c>
      <c r="N31" s="55">
        <v>4294.1087821244473</v>
      </c>
      <c r="O31" s="55">
        <v>5109.5900761501698</v>
      </c>
    </row>
    <row r="32" spans="1:15" x14ac:dyDescent="0.35">
      <c r="A32" s="50">
        <v>29</v>
      </c>
      <c r="B32" s="53" t="s">
        <v>218</v>
      </c>
      <c r="C32" s="55">
        <v>0</v>
      </c>
      <c r="D32" s="55">
        <v>0</v>
      </c>
      <c r="E32" s="55">
        <v>0</v>
      </c>
      <c r="F32" s="55">
        <v>0</v>
      </c>
      <c r="G32" s="55">
        <v>0.102871271</v>
      </c>
      <c r="H32" s="55">
        <v>0</v>
      </c>
      <c r="I32" s="55">
        <v>0</v>
      </c>
      <c r="J32" s="55">
        <v>0</v>
      </c>
      <c r="K32" s="55">
        <v>0</v>
      </c>
      <c r="L32" s="55">
        <v>0</v>
      </c>
      <c r="M32" s="55">
        <v>0</v>
      </c>
      <c r="N32" s="55">
        <v>0</v>
      </c>
      <c r="O32" s="55">
        <v>0</v>
      </c>
    </row>
    <row r="33" spans="1:15" x14ac:dyDescent="0.35">
      <c r="A33" s="50">
        <v>30</v>
      </c>
      <c r="B33" s="53" t="s">
        <v>219</v>
      </c>
      <c r="C33" s="55">
        <v>4506.121971479638</v>
      </c>
      <c r="D33" s="55">
        <v>5231.4469593544745</v>
      </c>
      <c r="E33" s="55">
        <v>5843.5553557515268</v>
      </c>
      <c r="F33" s="55">
        <v>6437.3352453923208</v>
      </c>
      <c r="G33" s="55">
        <v>6999.6172574316342</v>
      </c>
      <c r="H33" s="55">
        <v>7567.2952883973039</v>
      </c>
      <c r="I33" s="55">
        <v>765.90833955539188</v>
      </c>
      <c r="J33" s="55">
        <v>1353.8023472405698</v>
      </c>
      <c r="K33" s="55">
        <v>2061.6694837728623</v>
      </c>
      <c r="L33" s="55">
        <v>2606.7896902573434</v>
      </c>
      <c r="M33" s="55">
        <v>3316.2853683761286</v>
      </c>
      <c r="N33" s="55">
        <v>4294.1087821244473</v>
      </c>
      <c r="O33" s="55">
        <v>5109.5900761501698</v>
      </c>
    </row>
    <row r="35" spans="1:15" x14ac:dyDescent="0.35">
      <c r="C35" s="43"/>
      <c r="D35" s="43"/>
      <c r="E35" s="43"/>
      <c r="F35" s="43"/>
      <c r="G35" s="43"/>
      <c r="H35" s="43"/>
      <c r="I35" s="43"/>
      <c r="J35" s="43"/>
      <c r="K35" s="43"/>
      <c r="L35" s="43"/>
      <c r="M35" s="43"/>
      <c r="N35" s="43"/>
      <c r="O35" s="43" t="s">
        <v>77</v>
      </c>
    </row>
    <row r="36" spans="1:15" x14ac:dyDescent="0.35">
      <c r="B36" s="3" t="s">
        <v>242</v>
      </c>
    </row>
    <row r="37" spans="1:15" x14ac:dyDescent="0.35">
      <c r="A37" s="105" t="s">
        <v>156</v>
      </c>
      <c r="B37" s="105" t="s">
        <v>190</v>
      </c>
      <c r="C37" s="106">
        <v>45504</v>
      </c>
      <c r="D37" s="106">
        <v>45535</v>
      </c>
      <c r="E37" s="106">
        <v>45565</v>
      </c>
      <c r="F37" s="106">
        <v>45596</v>
      </c>
      <c r="G37" s="106">
        <v>45626</v>
      </c>
      <c r="H37" s="106">
        <v>45657</v>
      </c>
      <c r="I37" s="106">
        <v>45688</v>
      </c>
      <c r="J37" s="106">
        <v>45716</v>
      </c>
      <c r="K37" s="106">
        <v>45747</v>
      </c>
      <c r="L37" s="106">
        <v>45777</v>
      </c>
      <c r="M37" s="106">
        <v>45808</v>
      </c>
      <c r="N37" s="106">
        <v>45838</v>
      </c>
      <c r="O37" s="106">
        <v>45869</v>
      </c>
    </row>
    <row r="38" spans="1:15" x14ac:dyDescent="0.35">
      <c r="A38" s="50">
        <v>1</v>
      </c>
      <c r="B38" s="51" t="s">
        <v>191</v>
      </c>
      <c r="C38" s="109">
        <v>4759.4294737068103</v>
      </c>
      <c r="D38" s="109">
        <v>5400.57565855742</v>
      </c>
      <c r="E38" s="109">
        <v>6035.8123656610624</v>
      </c>
      <c r="F38" s="109">
        <v>6702.2114987915102</v>
      </c>
      <c r="G38" s="109">
        <v>7315.874855530531</v>
      </c>
      <c r="H38" s="109">
        <v>7981.0632683819158</v>
      </c>
      <c r="I38" s="109">
        <v>774.77344346286748</v>
      </c>
      <c r="J38" s="109">
        <v>1414.4171887222692</v>
      </c>
      <c r="K38" s="109">
        <v>2082.9048776872473</v>
      </c>
      <c r="L38" s="109">
        <v>2728.4268360584533</v>
      </c>
      <c r="M38" s="109">
        <v>3420.2525596904738</v>
      </c>
      <c r="N38" s="109">
        <v>4187.7644605140176</v>
      </c>
      <c r="O38" s="109">
        <v>4940.5618013817812</v>
      </c>
    </row>
    <row r="39" spans="1:15" x14ac:dyDescent="0.35">
      <c r="A39" s="50">
        <v>2</v>
      </c>
      <c r="B39" s="51" t="s">
        <v>192</v>
      </c>
      <c r="C39" s="109">
        <v>125.13967052025002</v>
      </c>
      <c r="D39" s="109">
        <v>148.88065219247002</v>
      </c>
      <c r="E39" s="109">
        <v>163.84923116547003</v>
      </c>
      <c r="F39" s="109">
        <v>173.77810936147003</v>
      </c>
      <c r="G39" s="109">
        <v>201.57413452998</v>
      </c>
      <c r="H39" s="109">
        <v>215.56712646998002</v>
      </c>
      <c r="I39" s="109">
        <v>10.278630465000001</v>
      </c>
      <c r="J39" s="109">
        <v>17.701229001000002</v>
      </c>
      <c r="K39" s="109">
        <v>28.408004247000001</v>
      </c>
      <c r="L39" s="109">
        <v>56.457628418089996</v>
      </c>
      <c r="M39" s="109">
        <v>65.639481500900004</v>
      </c>
      <c r="N39" s="109">
        <v>89.825085305929989</v>
      </c>
      <c r="O39" s="109">
        <v>95.123422082239983</v>
      </c>
    </row>
    <row r="40" spans="1:15" x14ac:dyDescent="0.35">
      <c r="A40" s="50">
        <v>3</v>
      </c>
      <c r="B40" s="51" t="s">
        <v>193</v>
      </c>
      <c r="C40" s="109">
        <v>0.39900000000000002</v>
      </c>
      <c r="D40" s="109">
        <v>0.45600000000000002</v>
      </c>
      <c r="E40" s="109">
        <v>0.45600000000000002</v>
      </c>
      <c r="F40" s="109">
        <v>0.56999999999999995</v>
      </c>
      <c r="G40" s="109">
        <v>0.627</v>
      </c>
      <c r="H40" s="109">
        <v>0.627</v>
      </c>
      <c r="I40" s="109">
        <v>5.7000000000000002E-2</v>
      </c>
      <c r="J40" s="109">
        <v>0.114</v>
      </c>
      <c r="K40" s="109">
        <v>0.17100000000000001</v>
      </c>
      <c r="L40" s="109">
        <v>0.22800000000000001</v>
      </c>
      <c r="M40" s="109">
        <v>0.28499999999999998</v>
      </c>
      <c r="N40" s="109">
        <v>0.34200000000000003</v>
      </c>
      <c r="O40" s="109">
        <v>0.34200000000000003</v>
      </c>
    </row>
    <row r="41" spans="1:15" x14ac:dyDescent="0.35">
      <c r="A41" s="50">
        <v>4</v>
      </c>
      <c r="B41" s="51" t="s">
        <v>194</v>
      </c>
      <c r="C41" s="109">
        <v>138.18186909538099</v>
      </c>
      <c r="D41" s="109">
        <v>282.81945994520714</v>
      </c>
      <c r="E41" s="109">
        <v>331.03712544615075</v>
      </c>
      <c r="F41" s="109">
        <v>329.16961338654494</v>
      </c>
      <c r="G41" s="109">
        <v>335.57752970557124</v>
      </c>
      <c r="H41" s="109">
        <v>320.87220670339786</v>
      </c>
      <c r="I41" s="109">
        <v>6.8884956672194599</v>
      </c>
      <c r="J41" s="109">
        <v>34.67781522057728</v>
      </c>
      <c r="K41" s="109">
        <v>169.33208590175204</v>
      </c>
      <c r="L41" s="109">
        <v>178.61296953850629</v>
      </c>
      <c r="M41" s="109">
        <v>277.94200567676017</v>
      </c>
      <c r="N41" s="109">
        <v>561.47762960603995</v>
      </c>
      <c r="O41" s="109">
        <v>705.84703807484402</v>
      </c>
    </row>
    <row r="42" spans="1:15" x14ac:dyDescent="0.35">
      <c r="A42" s="50">
        <v>5</v>
      </c>
      <c r="B42" s="51" t="s">
        <v>195</v>
      </c>
      <c r="C42" s="109">
        <v>0.49918290799999998</v>
      </c>
      <c r="D42" s="109">
        <v>0.20850343099999999</v>
      </c>
      <c r="E42" s="109">
        <v>0.115810556</v>
      </c>
      <c r="F42" s="109">
        <v>0.30924523900000001</v>
      </c>
      <c r="G42" s="109">
        <v>0.42410564622000002</v>
      </c>
      <c r="H42" s="109">
        <v>0.48671981951999999</v>
      </c>
      <c r="I42" s="109">
        <v>0.13778898915999999</v>
      </c>
      <c r="J42" s="109">
        <v>0.19998876943999999</v>
      </c>
      <c r="K42" s="109">
        <v>0.34850802342000003</v>
      </c>
      <c r="L42" s="109">
        <v>0.31024720365999997</v>
      </c>
      <c r="M42" s="109">
        <v>0.20955317912000002</v>
      </c>
      <c r="N42" s="109">
        <v>0.18073260805000002</v>
      </c>
      <c r="O42" s="109">
        <v>0.75493605699999999</v>
      </c>
    </row>
    <row r="43" spans="1:15" x14ac:dyDescent="0.35">
      <c r="A43" s="50">
        <v>6</v>
      </c>
      <c r="B43" s="53" t="s">
        <v>154</v>
      </c>
      <c r="C43" s="55">
        <v>5023.6491962304417</v>
      </c>
      <c r="D43" s="55">
        <v>5832.9402741261038</v>
      </c>
      <c r="E43" s="55">
        <v>6531.270532828682</v>
      </c>
      <c r="F43" s="55">
        <v>7206.0384667785238</v>
      </c>
      <c r="G43" s="55">
        <v>7854.077625412303</v>
      </c>
      <c r="H43" s="55">
        <v>8518.616321374815</v>
      </c>
      <c r="I43" s="55">
        <v>792.13535858424677</v>
      </c>
      <c r="J43" s="55">
        <v>1467.1102217132861</v>
      </c>
      <c r="K43" s="55">
        <v>2281.1644758594189</v>
      </c>
      <c r="L43" s="55">
        <v>2964.0356812187088</v>
      </c>
      <c r="M43" s="55">
        <v>3764.3286000472531</v>
      </c>
      <c r="N43" s="55">
        <v>4839.5899080340378</v>
      </c>
      <c r="O43" s="55">
        <v>5742.6291975958611</v>
      </c>
    </row>
    <row r="44" spans="1:15" x14ac:dyDescent="0.35">
      <c r="A44" s="50">
        <v>7</v>
      </c>
      <c r="B44" s="51" t="s">
        <v>196</v>
      </c>
      <c r="C44" s="109">
        <v>11.87548947430208</v>
      </c>
      <c r="D44" s="109">
        <v>13.436614800942079</v>
      </c>
      <c r="E44" s="109">
        <v>15.061226364112082</v>
      </c>
      <c r="F44" s="109">
        <v>17.287730103932084</v>
      </c>
      <c r="G44" s="109">
        <v>14.616299958642081</v>
      </c>
      <c r="H44" s="109">
        <v>16.097273899842079</v>
      </c>
      <c r="I44" s="109">
        <v>1.3206167952000001</v>
      </c>
      <c r="J44" s="109">
        <v>2.5133584668299997</v>
      </c>
      <c r="K44" s="109">
        <v>3.5164532747299999</v>
      </c>
      <c r="L44" s="109">
        <v>5.0905378277600004</v>
      </c>
      <c r="M44" s="109">
        <v>7.0651610840200005</v>
      </c>
      <c r="N44" s="109">
        <v>8.254627737989999</v>
      </c>
      <c r="O44" s="109">
        <v>9.9608583252600003</v>
      </c>
    </row>
    <row r="45" spans="1:15" x14ac:dyDescent="0.35">
      <c r="A45" s="50">
        <v>8</v>
      </c>
      <c r="B45" s="51" t="s">
        <v>197</v>
      </c>
      <c r="C45" s="109">
        <v>0</v>
      </c>
      <c r="D45" s="109">
        <v>0</v>
      </c>
      <c r="E45" s="109">
        <v>0</v>
      </c>
      <c r="F45" s="109">
        <v>0</v>
      </c>
      <c r="G45" s="109">
        <v>0</v>
      </c>
      <c r="H45" s="109">
        <v>0</v>
      </c>
      <c r="I45" s="109">
        <v>0</v>
      </c>
      <c r="J45" s="109">
        <v>0</v>
      </c>
      <c r="K45" s="109">
        <v>0</v>
      </c>
      <c r="L45" s="109">
        <v>0</v>
      </c>
      <c r="M45" s="109">
        <v>0</v>
      </c>
      <c r="N45" s="109">
        <v>0</v>
      </c>
      <c r="O45" s="109">
        <v>0</v>
      </c>
    </row>
    <row r="46" spans="1:15" x14ac:dyDescent="0.35">
      <c r="A46" s="50">
        <v>9</v>
      </c>
      <c r="B46" s="51" t="s">
        <v>198</v>
      </c>
      <c r="C46" s="109">
        <v>0.224785652</v>
      </c>
      <c r="D46" s="109">
        <v>0.28856026299999998</v>
      </c>
      <c r="E46" s="109">
        <v>0.320672499</v>
      </c>
      <c r="F46" s="109">
        <v>0.35278501097000003</v>
      </c>
      <c r="G46" s="109">
        <v>0.38489752294000001</v>
      </c>
      <c r="H46" s="109">
        <v>0.38489752294000001</v>
      </c>
      <c r="I46" s="109">
        <v>3.211251197E-2</v>
      </c>
      <c r="J46" s="109">
        <v>6.4224522000000006E-2</v>
      </c>
      <c r="K46" s="109">
        <v>9.6336782999999995E-2</v>
      </c>
      <c r="L46" s="109">
        <v>0.12844904400000001</v>
      </c>
      <c r="M46" s="109">
        <v>0.16056130499999999</v>
      </c>
      <c r="N46" s="109">
        <v>0.19267356599999999</v>
      </c>
      <c r="O46" s="109">
        <v>0.19267356599999999</v>
      </c>
    </row>
    <row r="47" spans="1:15" x14ac:dyDescent="0.35">
      <c r="A47" s="50">
        <v>10</v>
      </c>
      <c r="B47" s="51" t="s">
        <v>199</v>
      </c>
      <c r="C47" s="109">
        <v>20.242830214000001</v>
      </c>
      <c r="D47" s="109">
        <v>23.131298492999999</v>
      </c>
      <c r="E47" s="109">
        <v>25.997012812000001</v>
      </c>
      <c r="F47" s="109">
        <v>28.922142352000002</v>
      </c>
      <c r="G47" s="109">
        <v>36.382102828000001</v>
      </c>
      <c r="H47" s="109">
        <v>39.763934915999997</v>
      </c>
      <c r="I47" s="109">
        <v>3.5758974110000001</v>
      </c>
      <c r="J47" s="109">
        <v>6.7908325019999998</v>
      </c>
      <c r="K47" s="109">
        <v>10.386486664</v>
      </c>
      <c r="L47" s="109">
        <v>13.641873306000001</v>
      </c>
      <c r="M47" s="109">
        <v>17.131232642000001</v>
      </c>
      <c r="N47" s="109">
        <v>20.587142113999999</v>
      </c>
      <c r="O47" s="109">
        <v>23.707924250000001</v>
      </c>
    </row>
    <row r="48" spans="1:15" x14ac:dyDescent="0.35">
      <c r="A48" s="50">
        <v>11</v>
      </c>
      <c r="B48" s="51" t="s">
        <v>233</v>
      </c>
      <c r="C48" s="109">
        <v>57.536598433909994</v>
      </c>
      <c r="D48" s="109">
        <v>66.20480545177</v>
      </c>
      <c r="E48" s="109">
        <v>74.699051615661702</v>
      </c>
      <c r="F48" s="109">
        <v>83.64043851144929</v>
      </c>
      <c r="G48" s="109">
        <v>91.8303060336371</v>
      </c>
      <c r="H48" s="109">
        <v>100.85178566264</v>
      </c>
      <c r="I48" s="109">
        <v>9.8794075696973103</v>
      </c>
      <c r="J48" s="109">
        <v>18.438138326567611</v>
      </c>
      <c r="K48" s="109">
        <v>27.526208277401299</v>
      </c>
      <c r="L48" s="109">
        <v>36.406295266820599</v>
      </c>
      <c r="M48" s="109">
        <v>45.757456919644994</v>
      </c>
      <c r="N48" s="109">
        <v>55.371298184334997</v>
      </c>
      <c r="O48" s="109">
        <v>65.191981446786599</v>
      </c>
    </row>
    <row r="49" spans="1:15" x14ac:dyDescent="0.35">
      <c r="A49" s="50">
        <v>12</v>
      </c>
      <c r="B49" s="110" t="s">
        <v>201</v>
      </c>
      <c r="C49" s="109">
        <v>2.05161840294</v>
      </c>
      <c r="D49" s="109">
        <v>2.29866419794</v>
      </c>
      <c r="E49" s="109">
        <v>2.5387712869399999</v>
      </c>
      <c r="F49" s="109">
        <v>2.9349131183000003</v>
      </c>
      <c r="G49" s="109">
        <v>3.1475463753000001</v>
      </c>
      <c r="H49" s="109">
        <v>3.4046613652999995</v>
      </c>
      <c r="I49" s="109">
        <v>0.7021238284400001</v>
      </c>
      <c r="J49" s="109">
        <v>0.78229375844000004</v>
      </c>
      <c r="K49" s="109">
        <v>1.13248711244</v>
      </c>
      <c r="L49" s="109">
        <v>1.0000555310000001</v>
      </c>
      <c r="M49" s="109">
        <v>1.22694158145</v>
      </c>
      <c r="N49" s="109">
        <v>1.51459702444</v>
      </c>
      <c r="O49" s="109">
        <v>1.74813130238</v>
      </c>
    </row>
    <row r="50" spans="1:15" x14ac:dyDescent="0.35">
      <c r="A50" s="50">
        <v>13</v>
      </c>
      <c r="B50" s="113" t="s">
        <v>202</v>
      </c>
      <c r="C50" s="55">
        <v>91.931322177152069</v>
      </c>
      <c r="D50" s="55">
        <v>105.35994320665206</v>
      </c>
      <c r="E50" s="55">
        <v>118.61673457771377</v>
      </c>
      <c r="F50" s="55">
        <v>133.13800909665136</v>
      </c>
      <c r="G50" s="55">
        <v>146.36115271851918</v>
      </c>
      <c r="H50" s="55">
        <v>160.50255336672208</v>
      </c>
      <c r="I50" s="55">
        <v>15.510158116307309</v>
      </c>
      <c r="J50" s="55">
        <v>28.588847575837608</v>
      </c>
      <c r="K50" s="55">
        <v>42.657972111571304</v>
      </c>
      <c r="L50" s="55">
        <v>56.267210975580596</v>
      </c>
      <c r="M50" s="55">
        <v>71.341353532114994</v>
      </c>
      <c r="N50" s="55">
        <v>85.920338626765002</v>
      </c>
      <c r="O50" s="55">
        <v>100.80156889042661</v>
      </c>
    </row>
    <row r="51" spans="1:15" x14ac:dyDescent="0.35">
      <c r="A51" s="50">
        <v>14</v>
      </c>
      <c r="B51" s="113" t="s">
        <v>203</v>
      </c>
      <c r="C51" s="55">
        <v>4931.7178740532891</v>
      </c>
      <c r="D51" s="55">
        <v>5727.5803309194516</v>
      </c>
      <c r="E51" s="55">
        <v>6412.653798250969</v>
      </c>
      <c r="F51" s="55">
        <v>7072.9004576818807</v>
      </c>
      <c r="G51" s="55">
        <v>7707.716472693789</v>
      </c>
      <c r="H51" s="55">
        <v>8358.1137680080901</v>
      </c>
      <c r="I51" s="55">
        <v>776.62520046793986</v>
      </c>
      <c r="J51" s="55">
        <v>1438.5213741374482</v>
      </c>
      <c r="K51" s="55">
        <v>2238.5065037478475</v>
      </c>
      <c r="L51" s="55">
        <v>2907.7684702431279</v>
      </c>
      <c r="M51" s="55">
        <v>3692.9872465151384</v>
      </c>
      <c r="N51" s="55">
        <v>4753.6695694072732</v>
      </c>
      <c r="O51" s="55">
        <v>5641.8276287054414</v>
      </c>
    </row>
    <row r="52" spans="1:15" x14ac:dyDescent="0.35">
      <c r="A52" s="50">
        <v>15</v>
      </c>
      <c r="B52" s="110" t="s">
        <v>204</v>
      </c>
      <c r="C52" s="109">
        <v>558.35343718936542</v>
      </c>
      <c r="D52" s="109">
        <v>640.31610217772641</v>
      </c>
      <c r="E52" s="109">
        <v>721.96097909829564</v>
      </c>
      <c r="F52" s="109">
        <v>810.24808293779199</v>
      </c>
      <c r="G52" s="109">
        <v>890.9232898397853</v>
      </c>
      <c r="H52" s="109">
        <v>984.60617068230783</v>
      </c>
      <c r="I52" s="109">
        <v>101.68143773461087</v>
      </c>
      <c r="J52" s="109">
        <v>184.58266799707653</v>
      </c>
      <c r="K52" s="109">
        <v>266.44120779484012</v>
      </c>
      <c r="L52" s="109">
        <v>337.08660369328032</v>
      </c>
      <c r="M52" s="109">
        <v>421.00215742917351</v>
      </c>
      <c r="N52" s="109">
        <v>506.97016154691113</v>
      </c>
      <c r="O52" s="109">
        <v>595.07289309751809</v>
      </c>
    </row>
    <row r="53" spans="1:15" x14ac:dyDescent="0.35">
      <c r="A53" s="50">
        <v>16</v>
      </c>
      <c r="B53" s="110" t="s">
        <v>205</v>
      </c>
      <c r="C53" s="109">
        <v>0</v>
      </c>
      <c r="D53" s="109">
        <v>0</v>
      </c>
      <c r="E53" s="109">
        <v>0</v>
      </c>
      <c r="F53" s="109">
        <v>0</v>
      </c>
      <c r="G53" s="109">
        <v>0</v>
      </c>
      <c r="H53" s="109">
        <v>0</v>
      </c>
      <c r="I53" s="109">
        <v>0</v>
      </c>
      <c r="J53" s="109">
        <v>0</v>
      </c>
      <c r="K53" s="109">
        <v>0</v>
      </c>
      <c r="L53" s="109">
        <v>0</v>
      </c>
      <c r="M53" s="109">
        <v>0</v>
      </c>
      <c r="N53" s="109">
        <v>0</v>
      </c>
      <c r="O53" s="109">
        <v>0</v>
      </c>
    </row>
    <row r="54" spans="1:15" x14ac:dyDescent="0.35">
      <c r="A54" s="50">
        <v>17</v>
      </c>
      <c r="B54" s="110" t="s">
        <v>206</v>
      </c>
      <c r="C54" s="109">
        <v>0</v>
      </c>
      <c r="D54" s="109">
        <v>0</v>
      </c>
      <c r="E54" s="109">
        <v>0</v>
      </c>
      <c r="F54" s="109">
        <v>0</v>
      </c>
      <c r="G54" s="109">
        <v>0</v>
      </c>
      <c r="H54" s="109">
        <v>0</v>
      </c>
      <c r="I54" s="109">
        <v>0</v>
      </c>
      <c r="J54" s="109">
        <v>0</v>
      </c>
      <c r="K54" s="109">
        <v>0</v>
      </c>
      <c r="L54" s="109">
        <v>0</v>
      </c>
      <c r="M54" s="109">
        <v>0</v>
      </c>
      <c r="N54" s="109">
        <v>0</v>
      </c>
      <c r="O54" s="109">
        <v>0</v>
      </c>
    </row>
    <row r="55" spans="1:15" x14ac:dyDescent="0.35">
      <c r="A55" s="50">
        <v>18</v>
      </c>
      <c r="B55" s="110" t="s">
        <v>207</v>
      </c>
      <c r="C55" s="109">
        <v>0</v>
      </c>
      <c r="D55" s="109">
        <v>0</v>
      </c>
      <c r="E55" s="109">
        <v>0</v>
      </c>
      <c r="F55" s="109">
        <v>0</v>
      </c>
      <c r="G55" s="109">
        <v>0</v>
      </c>
      <c r="H55" s="109">
        <v>0</v>
      </c>
      <c r="I55" s="109">
        <v>0</v>
      </c>
      <c r="J55" s="109">
        <v>0</v>
      </c>
      <c r="K55" s="109">
        <v>0</v>
      </c>
      <c r="L55" s="109">
        <v>0</v>
      </c>
      <c r="M55" s="109">
        <v>0</v>
      </c>
      <c r="N55" s="109">
        <v>0</v>
      </c>
      <c r="O55" s="109">
        <v>0</v>
      </c>
    </row>
    <row r="56" spans="1:15" x14ac:dyDescent="0.35">
      <c r="A56" s="50">
        <v>19</v>
      </c>
      <c r="B56" s="110" t="s">
        <v>208</v>
      </c>
      <c r="C56" s="109">
        <v>0</v>
      </c>
      <c r="D56" s="109">
        <v>0</v>
      </c>
      <c r="E56" s="109">
        <v>0</v>
      </c>
      <c r="F56" s="109">
        <v>0</v>
      </c>
      <c r="G56" s="109">
        <v>0</v>
      </c>
      <c r="H56" s="109">
        <v>0</v>
      </c>
      <c r="I56" s="109">
        <v>0</v>
      </c>
      <c r="J56" s="109">
        <v>0</v>
      </c>
      <c r="K56" s="109">
        <v>0</v>
      </c>
      <c r="L56" s="109">
        <v>0</v>
      </c>
      <c r="M56" s="109">
        <v>0</v>
      </c>
      <c r="N56" s="109">
        <v>0</v>
      </c>
      <c r="O56" s="109">
        <v>0</v>
      </c>
    </row>
    <row r="57" spans="1:15" x14ac:dyDescent="0.35">
      <c r="A57" s="50">
        <v>20</v>
      </c>
      <c r="B57" s="110" t="s">
        <v>209</v>
      </c>
      <c r="C57" s="109">
        <v>0</v>
      </c>
      <c r="D57" s="109">
        <v>0</v>
      </c>
      <c r="E57" s="109">
        <v>0</v>
      </c>
      <c r="F57" s="109">
        <v>0</v>
      </c>
      <c r="G57" s="109">
        <v>0</v>
      </c>
      <c r="H57" s="109">
        <v>0</v>
      </c>
      <c r="I57" s="109">
        <v>0</v>
      </c>
      <c r="J57" s="109">
        <v>0</v>
      </c>
      <c r="K57" s="109">
        <v>0</v>
      </c>
      <c r="L57" s="109">
        <v>0</v>
      </c>
      <c r="M57" s="109">
        <v>0</v>
      </c>
      <c r="N57" s="109">
        <v>0</v>
      </c>
      <c r="O57" s="109">
        <v>0</v>
      </c>
    </row>
    <row r="58" spans="1:15" x14ac:dyDescent="0.35">
      <c r="A58" s="50">
        <v>21</v>
      </c>
      <c r="B58" s="53" t="s">
        <v>210</v>
      </c>
      <c r="C58" s="55">
        <v>558.35343718936542</v>
      </c>
      <c r="D58" s="55">
        <v>640.31610217772641</v>
      </c>
      <c r="E58" s="55">
        <v>721.96097909829564</v>
      </c>
      <c r="F58" s="55">
        <v>810.24808293779199</v>
      </c>
      <c r="G58" s="55">
        <v>890.9232898397853</v>
      </c>
      <c r="H58" s="55">
        <v>984.60617068230783</v>
      </c>
      <c r="I58" s="55">
        <v>101.68143773461087</v>
      </c>
      <c r="J58" s="55">
        <v>184.58266799707653</v>
      </c>
      <c r="K58" s="55">
        <v>266.44120779484012</v>
      </c>
      <c r="L58" s="55">
        <v>337.08660369328032</v>
      </c>
      <c r="M58" s="55">
        <v>421.00215742917351</v>
      </c>
      <c r="N58" s="55">
        <v>506.97016154691113</v>
      </c>
      <c r="O58" s="55">
        <v>595.07289309751809</v>
      </c>
    </row>
    <row r="59" spans="1:15" x14ac:dyDescent="0.35">
      <c r="A59" s="50">
        <v>22</v>
      </c>
      <c r="B59" s="51" t="s">
        <v>211</v>
      </c>
      <c r="C59" s="109">
        <v>0</v>
      </c>
      <c r="D59" s="109">
        <v>0</v>
      </c>
      <c r="E59" s="109">
        <v>0</v>
      </c>
      <c r="F59" s="109">
        <v>0</v>
      </c>
      <c r="G59" s="109">
        <v>0</v>
      </c>
      <c r="H59" s="109">
        <v>0</v>
      </c>
      <c r="I59" s="109">
        <v>0</v>
      </c>
      <c r="J59" s="109">
        <v>0</v>
      </c>
      <c r="K59" s="109">
        <v>0</v>
      </c>
      <c r="L59" s="109">
        <v>0</v>
      </c>
      <c r="M59" s="109">
        <v>0</v>
      </c>
      <c r="N59" s="109">
        <v>0</v>
      </c>
      <c r="O59" s="109">
        <v>0</v>
      </c>
    </row>
    <row r="60" spans="1:15" x14ac:dyDescent="0.35">
      <c r="A60" s="50">
        <v>23</v>
      </c>
      <c r="B60" s="51" t="s">
        <v>212</v>
      </c>
      <c r="C60" s="109">
        <v>0</v>
      </c>
      <c r="D60" s="109">
        <v>0</v>
      </c>
      <c r="E60" s="109">
        <v>0</v>
      </c>
      <c r="F60" s="109">
        <v>0</v>
      </c>
      <c r="G60" s="109">
        <v>0</v>
      </c>
      <c r="H60" s="109">
        <v>0</v>
      </c>
      <c r="I60" s="109">
        <v>0</v>
      </c>
      <c r="J60" s="109">
        <v>0</v>
      </c>
      <c r="K60" s="109">
        <v>0</v>
      </c>
      <c r="L60" s="109">
        <v>0</v>
      </c>
      <c r="M60" s="109">
        <v>0</v>
      </c>
      <c r="N60" s="109">
        <v>0</v>
      </c>
      <c r="O60" s="109">
        <v>0</v>
      </c>
    </row>
    <row r="61" spans="1:15" x14ac:dyDescent="0.35">
      <c r="A61" s="50">
        <v>24</v>
      </c>
      <c r="B61" s="51" t="s">
        <v>213</v>
      </c>
      <c r="C61" s="109">
        <v>0</v>
      </c>
      <c r="D61" s="109">
        <v>0</v>
      </c>
      <c r="E61" s="109">
        <v>0</v>
      </c>
      <c r="F61" s="109">
        <v>0</v>
      </c>
      <c r="G61" s="109">
        <v>0</v>
      </c>
      <c r="H61" s="109">
        <v>0</v>
      </c>
      <c r="I61" s="109">
        <v>0</v>
      </c>
      <c r="J61" s="109">
        <v>0</v>
      </c>
      <c r="K61" s="109">
        <v>0</v>
      </c>
      <c r="L61" s="109">
        <v>0</v>
      </c>
      <c r="M61" s="109">
        <v>0</v>
      </c>
      <c r="N61" s="109">
        <v>0</v>
      </c>
      <c r="O61" s="109">
        <v>0</v>
      </c>
    </row>
    <row r="62" spans="1:15" x14ac:dyDescent="0.35">
      <c r="A62" s="50">
        <v>25</v>
      </c>
      <c r="B62" s="51" t="s">
        <v>214</v>
      </c>
      <c r="C62" s="109">
        <v>83.237259410809997</v>
      </c>
      <c r="D62" s="109">
        <v>88.416170082229996</v>
      </c>
      <c r="E62" s="109">
        <v>89.536635007859999</v>
      </c>
      <c r="F62" s="109">
        <v>103.85162472079</v>
      </c>
      <c r="G62" s="109">
        <v>108.8855132839</v>
      </c>
      <c r="H62" s="109">
        <v>111.62912697047</v>
      </c>
      <c r="I62" s="109">
        <v>83.718221633748158</v>
      </c>
      <c r="J62" s="109">
        <v>85.536104847838146</v>
      </c>
      <c r="K62" s="109">
        <v>67.923575389397712</v>
      </c>
      <c r="L62" s="109">
        <v>6.8961143535395308</v>
      </c>
      <c r="M62" s="109">
        <v>7.2218043553695299</v>
      </c>
      <c r="N62" s="109">
        <v>8.3171426639370196</v>
      </c>
      <c r="O62" s="109">
        <v>7.9352514478770306</v>
      </c>
    </row>
    <row r="63" spans="1:15" x14ac:dyDescent="0.35">
      <c r="A63" s="50">
        <v>26</v>
      </c>
      <c r="B63" s="51" t="s">
        <v>215</v>
      </c>
      <c r="C63" s="109">
        <v>-3.4041970200957299</v>
      </c>
      <c r="D63" s="109">
        <v>-5.2325963464761696</v>
      </c>
      <c r="E63" s="109">
        <v>-5.1054264370082594</v>
      </c>
      <c r="F63" s="109">
        <v>-5.6071731305568697</v>
      </c>
      <c r="G63" s="109">
        <v>-10.784755384271502</v>
      </c>
      <c r="H63" s="109">
        <v>-10.744726971944612</v>
      </c>
      <c r="I63" s="109">
        <v>-0.82862318568524995</v>
      </c>
      <c r="J63" s="109">
        <v>-1.30620956864022</v>
      </c>
      <c r="K63" s="109">
        <v>-1.50100685054344</v>
      </c>
      <c r="L63" s="109">
        <v>-1.70627237504436</v>
      </c>
      <c r="M63" s="109">
        <v>-2.4719477072054499</v>
      </c>
      <c r="N63" s="109">
        <v>-9.5640816228520205</v>
      </c>
      <c r="O63" s="109">
        <v>-3.2813406936281599</v>
      </c>
    </row>
    <row r="64" spans="1:15" x14ac:dyDescent="0.35">
      <c r="A64" s="50">
        <v>27</v>
      </c>
      <c r="B64" s="53" t="s">
        <v>216</v>
      </c>
      <c r="C64" s="55">
        <v>79.833062390714261</v>
      </c>
      <c r="D64" s="55">
        <v>83.183573735753825</v>
      </c>
      <c r="E64" s="55">
        <v>84.431208570851751</v>
      </c>
      <c r="F64" s="55">
        <v>98.24445159023314</v>
      </c>
      <c r="G64" s="55">
        <v>98.100757899628491</v>
      </c>
      <c r="H64" s="55">
        <v>100.8843999985254</v>
      </c>
      <c r="I64" s="55">
        <v>82.889598448062898</v>
      </c>
      <c r="J64" s="55">
        <v>84.229895279197919</v>
      </c>
      <c r="K64" s="55">
        <v>66.42256853885425</v>
      </c>
      <c r="L64" s="55">
        <v>5.1898419784951706</v>
      </c>
      <c r="M64" s="55">
        <v>4.74985664816408</v>
      </c>
      <c r="N64" s="55">
        <v>-1.246938958915</v>
      </c>
      <c r="O64" s="55">
        <v>4.6539107542488702</v>
      </c>
    </row>
    <row r="65" spans="1:15" x14ac:dyDescent="0.35">
      <c r="A65" s="50">
        <v>28</v>
      </c>
      <c r="B65" s="53" t="s">
        <v>217</v>
      </c>
      <c r="C65" s="55">
        <v>4453.1974992546384</v>
      </c>
      <c r="D65" s="55">
        <v>5170.4478024774744</v>
      </c>
      <c r="E65" s="55">
        <v>5775.1240277235265</v>
      </c>
      <c r="F65" s="55">
        <v>6360.8968263343204</v>
      </c>
      <c r="G65" s="55">
        <v>6914.8939407536336</v>
      </c>
      <c r="H65" s="55">
        <v>7474.3919973243037</v>
      </c>
      <c r="I65" s="55">
        <v>757.83336118139187</v>
      </c>
      <c r="J65" s="55">
        <v>1338.1686014195698</v>
      </c>
      <c r="K65" s="55">
        <v>2038.4878644918624</v>
      </c>
      <c r="L65" s="55">
        <v>2575.8717085283433</v>
      </c>
      <c r="M65" s="55">
        <v>3276.7349457341288</v>
      </c>
      <c r="N65" s="55">
        <v>4245.452468901447</v>
      </c>
      <c r="O65" s="55">
        <v>5051.4086463621697</v>
      </c>
    </row>
    <row r="66" spans="1:15" x14ac:dyDescent="0.35">
      <c r="A66" s="50">
        <v>29</v>
      </c>
      <c r="B66" s="53" t="s">
        <v>218</v>
      </c>
      <c r="C66" s="55">
        <v>0</v>
      </c>
      <c r="D66" s="55">
        <v>0</v>
      </c>
      <c r="E66" s="55">
        <v>0</v>
      </c>
      <c r="F66" s="55">
        <v>0</v>
      </c>
      <c r="G66" s="55">
        <v>0.102871271</v>
      </c>
      <c r="H66" s="55">
        <v>0</v>
      </c>
      <c r="I66" s="55">
        <v>0</v>
      </c>
      <c r="J66" s="55">
        <v>0</v>
      </c>
      <c r="K66" s="55">
        <v>0</v>
      </c>
      <c r="L66" s="55">
        <v>0</v>
      </c>
      <c r="M66" s="55">
        <v>0</v>
      </c>
      <c r="N66" s="55">
        <v>0</v>
      </c>
      <c r="O66" s="55">
        <v>0</v>
      </c>
    </row>
    <row r="67" spans="1:15" x14ac:dyDescent="0.35">
      <c r="A67" s="50">
        <v>30</v>
      </c>
      <c r="B67" s="53" t="s">
        <v>219</v>
      </c>
      <c r="C67" s="55">
        <v>4453.1974992546384</v>
      </c>
      <c r="D67" s="55">
        <v>5170.4478024774744</v>
      </c>
      <c r="E67" s="55">
        <v>5775.1240277235265</v>
      </c>
      <c r="F67" s="55">
        <v>6360.8968263343204</v>
      </c>
      <c r="G67" s="55">
        <v>6914.7910694826342</v>
      </c>
      <c r="H67" s="55">
        <v>7474.3919973243037</v>
      </c>
      <c r="I67" s="55">
        <v>757.83336118139187</v>
      </c>
      <c r="J67" s="55">
        <v>1338.1686014195698</v>
      </c>
      <c r="K67" s="55">
        <v>2038.4878644918624</v>
      </c>
      <c r="L67" s="55">
        <v>2575.8717085283433</v>
      </c>
      <c r="M67" s="55">
        <v>3276.7349457341288</v>
      </c>
      <c r="N67" s="55">
        <v>4245.452468901447</v>
      </c>
      <c r="O67" s="55">
        <v>5051.4086463621697</v>
      </c>
    </row>
    <row r="69" spans="1:15" x14ac:dyDescent="0.35">
      <c r="C69" s="43"/>
      <c r="D69" s="43"/>
      <c r="E69" s="43"/>
      <c r="F69" s="43"/>
      <c r="G69" s="43"/>
      <c r="H69" s="43"/>
      <c r="I69" s="43"/>
      <c r="J69" s="43"/>
      <c r="K69" s="43"/>
      <c r="L69" s="43"/>
      <c r="M69" s="43"/>
      <c r="N69" s="43"/>
      <c r="O69" s="43" t="s">
        <v>77</v>
      </c>
    </row>
    <row r="70" spans="1:15" x14ac:dyDescent="0.35">
      <c r="B70" s="3" t="s">
        <v>243</v>
      </c>
    </row>
    <row r="71" spans="1:15" x14ac:dyDescent="0.35">
      <c r="A71" s="105" t="s">
        <v>156</v>
      </c>
      <c r="B71" s="105" t="s">
        <v>190</v>
      </c>
      <c r="C71" s="106">
        <v>45504</v>
      </c>
      <c r="D71" s="106">
        <v>45535</v>
      </c>
      <c r="E71" s="106">
        <v>45565</v>
      </c>
      <c r="F71" s="106">
        <v>45596</v>
      </c>
      <c r="G71" s="106">
        <v>45626</v>
      </c>
      <c r="H71" s="106">
        <v>45657</v>
      </c>
      <c r="I71" s="106">
        <v>45688</v>
      </c>
      <c r="J71" s="106">
        <v>45716</v>
      </c>
      <c r="K71" s="106">
        <v>45747</v>
      </c>
      <c r="L71" s="106">
        <v>45777</v>
      </c>
      <c r="M71" s="106">
        <v>45808</v>
      </c>
      <c r="N71" s="106">
        <v>45838</v>
      </c>
      <c r="O71" s="106">
        <v>45869</v>
      </c>
    </row>
    <row r="72" spans="1:15" x14ac:dyDescent="0.35">
      <c r="A72" s="50">
        <v>1</v>
      </c>
      <c r="B72" s="51" t="s">
        <v>191</v>
      </c>
      <c r="C72" s="109">
        <v>65.393342727999993</v>
      </c>
      <c r="D72" s="109">
        <v>75.236837980000004</v>
      </c>
      <c r="E72" s="109">
        <v>84.455921446999994</v>
      </c>
      <c r="F72" s="109">
        <v>94.241246755999995</v>
      </c>
      <c r="G72" s="109">
        <v>104.407867811</v>
      </c>
      <c r="H72" s="109">
        <v>113.910479604</v>
      </c>
      <c r="I72" s="109">
        <v>9.8884852950000006</v>
      </c>
      <c r="J72" s="109">
        <v>19.266767864999998</v>
      </c>
      <c r="K72" s="109">
        <v>28.635761286000001</v>
      </c>
      <c r="L72" s="109">
        <v>38.329735481</v>
      </c>
      <c r="M72" s="109">
        <v>48.566640303</v>
      </c>
      <c r="N72" s="109">
        <v>59.557561552000003</v>
      </c>
      <c r="O72" s="109">
        <v>70.851075723999998</v>
      </c>
    </row>
    <row r="73" spans="1:15" x14ac:dyDescent="0.35">
      <c r="A73" s="50">
        <v>2</v>
      </c>
      <c r="B73" s="51" t="s">
        <v>192</v>
      </c>
      <c r="C73" s="109">
        <v>0</v>
      </c>
      <c r="D73" s="109">
        <v>0</v>
      </c>
      <c r="E73" s="109">
        <v>0</v>
      </c>
      <c r="F73" s="109">
        <v>0</v>
      </c>
      <c r="G73" s="109">
        <v>0</v>
      </c>
      <c r="H73" s="109">
        <v>0</v>
      </c>
      <c r="I73" s="109">
        <v>0</v>
      </c>
      <c r="J73" s="109">
        <v>0</v>
      </c>
      <c r="K73" s="109">
        <v>0</v>
      </c>
      <c r="L73" s="109">
        <v>0</v>
      </c>
      <c r="M73" s="109">
        <v>0</v>
      </c>
      <c r="N73" s="109">
        <v>0</v>
      </c>
      <c r="O73" s="109">
        <v>0</v>
      </c>
    </row>
    <row r="74" spans="1:15" x14ac:dyDescent="0.35">
      <c r="A74" s="50">
        <v>3</v>
      </c>
      <c r="B74" s="51" t="s">
        <v>193</v>
      </c>
      <c r="C74" s="109">
        <v>0</v>
      </c>
      <c r="D74" s="109">
        <v>0</v>
      </c>
      <c r="E74" s="109">
        <v>0</v>
      </c>
      <c r="F74" s="109">
        <v>0</v>
      </c>
      <c r="G74" s="109">
        <v>0</v>
      </c>
      <c r="H74" s="109">
        <v>0</v>
      </c>
      <c r="I74" s="109">
        <v>0</v>
      </c>
      <c r="J74" s="109">
        <v>0</v>
      </c>
      <c r="K74" s="109">
        <v>0</v>
      </c>
      <c r="L74" s="109">
        <v>0</v>
      </c>
      <c r="M74" s="109">
        <v>0</v>
      </c>
      <c r="N74" s="109">
        <v>0</v>
      </c>
      <c r="O74" s="109">
        <v>0</v>
      </c>
    </row>
    <row r="75" spans="1:15" x14ac:dyDescent="0.35">
      <c r="A75" s="50">
        <v>4</v>
      </c>
      <c r="B75" s="51" t="s">
        <v>194</v>
      </c>
      <c r="C75" s="109">
        <v>0</v>
      </c>
      <c r="D75" s="109">
        <v>0</v>
      </c>
      <c r="E75" s="109">
        <v>0</v>
      </c>
      <c r="F75" s="109">
        <v>0</v>
      </c>
      <c r="G75" s="109">
        <v>0</v>
      </c>
      <c r="H75" s="109">
        <v>0.37415421999999998</v>
      </c>
      <c r="I75" s="109">
        <v>0</v>
      </c>
      <c r="J75" s="109">
        <v>0</v>
      </c>
      <c r="K75" s="109">
        <v>0</v>
      </c>
      <c r="L75" s="109">
        <v>0</v>
      </c>
      <c r="M75" s="109">
        <v>0.30762877500000002</v>
      </c>
      <c r="N75" s="109">
        <v>0.30762877500000002</v>
      </c>
      <c r="O75" s="109">
        <v>0.45176238099999999</v>
      </c>
    </row>
    <row r="76" spans="1:15" x14ac:dyDescent="0.35">
      <c r="A76" s="50">
        <v>5</v>
      </c>
      <c r="B76" s="51" t="s">
        <v>195</v>
      </c>
      <c r="C76" s="109">
        <v>0</v>
      </c>
      <c r="D76" s="109">
        <v>0</v>
      </c>
      <c r="E76" s="109">
        <v>0</v>
      </c>
      <c r="F76" s="109">
        <v>0</v>
      </c>
      <c r="G76" s="109">
        <v>0</v>
      </c>
      <c r="H76" s="109">
        <v>0</v>
      </c>
      <c r="I76" s="109">
        <v>0</v>
      </c>
      <c r="J76" s="109">
        <v>0</v>
      </c>
      <c r="K76" s="109">
        <v>0</v>
      </c>
      <c r="L76" s="109">
        <v>0</v>
      </c>
      <c r="M76" s="109">
        <v>0</v>
      </c>
      <c r="N76" s="109">
        <v>2.0000000000000002E-5</v>
      </c>
      <c r="O76" s="109">
        <v>2.0000000000000002E-5</v>
      </c>
    </row>
    <row r="77" spans="1:15" x14ac:dyDescent="0.35">
      <c r="A77" s="50">
        <v>6</v>
      </c>
      <c r="B77" s="53" t="s">
        <v>154</v>
      </c>
      <c r="C77" s="55">
        <v>65.393342727999993</v>
      </c>
      <c r="D77" s="55">
        <v>75.236837980000004</v>
      </c>
      <c r="E77" s="55">
        <v>84.455921446999994</v>
      </c>
      <c r="F77" s="55">
        <v>94.241246755999995</v>
      </c>
      <c r="G77" s="55">
        <v>104.407867811</v>
      </c>
      <c r="H77" s="55">
        <v>114.284633824</v>
      </c>
      <c r="I77" s="55">
        <v>9.8884852950000006</v>
      </c>
      <c r="J77" s="55">
        <v>19.266767864999998</v>
      </c>
      <c r="K77" s="55">
        <v>28.635761286000001</v>
      </c>
      <c r="L77" s="55">
        <v>38.329735481</v>
      </c>
      <c r="M77" s="55">
        <v>48.874269077999998</v>
      </c>
      <c r="N77" s="55">
        <v>59.865210327</v>
      </c>
      <c r="O77" s="55">
        <v>71.302858104999999</v>
      </c>
    </row>
    <row r="78" spans="1:15" x14ac:dyDescent="0.35">
      <c r="A78" s="50">
        <v>7</v>
      </c>
      <c r="B78" s="51" t="s">
        <v>196</v>
      </c>
      <c r="C78" s="109">
        <v>0</v>
      </c>
      <c r="D78" s="109">
        <v>0</v>
      </c>
      <c r="E78" s="109">
        <v>0</v>
      </c>
      <c r="F78" s="109">
        <v>0</v>
      </c>
      <c r="G78" s="109">
        <v>0</v>
      </c>
      <c r="H78" s="109">
        <v>0</v>
      </c>
      <c r="I78" s="109">
        <v>0</v>
      </c>
      <c r="J78" s="109">
        <v>0</v>
      </c>
      <c r="K78" s="109">
        <v>0</v>
      </c>
      <c r="L78" s="109">
        <v>0</v>
      </c>
      <c r="M78" s="109">
        <v>0</v>
      </c>
      <c r="N78" s="109">
        <v>0</v>
      </c>
      <c r="O78" s="109">
        <v>0</v>
      </c>
    </row>
    <row r="79" spans="1:15" x14ac:dyDescent="0.35">
      <c r="A79" s="50">
        <v>8</v>
      </c>
      <c r="B79" s="51" t="s">
        <v>197</v>
      </c>
      <c r="C79" s="109">
        <v>0</v>
      </c>
      <c r="D79" s="109">
        <v>0</v>
      </c>
      <c r="E79" s="109">
        <v>0</v>
      </c>
      <c r="F79" s="109">
        <v>0</v>
      </c>
      <c r="G79" s="109">
        <v>0</v>
      </c>
      <c r="H79" s="109">
        <v>0</v>
      </c>
      <c r="I79" s="109">
        <v>0</v>
      </c>
      <c r="J79" s="109">
        <v>0</v>
      </c>
      <c r="K79" s="109">
        <v>0</v>
      </c>
      <c r="L79" s="109">
        <v>0</v>
      </c>
      <c r="M79" s="109">
        <v>0</v>
      </c>
      <c r="N79" s="109">
        <v>0</v>
      </c>
      <c r="O79" s="109">
        <v>0</v>
      </c>
    </row>
    <row r="80" spans="1:15" x14ac:dyDescent="0.35">
      <c r="A80" s="50">
        <v>9</v>
      </c>
      <c r="B80" s="51" t="s">
        <v>198</v>
      </c>
      <c r="C80" s="109">
        <v>0</v>
      </c>
      <c r="D80" s="109">
        <v>0</v>
      </c>
      <c r="E80" s="109">
        <v>0</v>
      </c>
      <c r="F80" s="109">
        <v>0</v>
      </c>
      <c r="G80" s="109">
        <v>0</v>
      </c>
      <c r="H80" s="109">
        <v>0</v>
      </c>
      <c r="I80" s="109">
        <v>0</v>
      </c>
      <c r="J80" s="109">
        <v>0</v>
      </c>
      <c r="K80" s="109">
        <v>0</v>
      </c>
      <c r="L80" s="109">
        <v>0</v>
      </c>
      <c r="M80" s="109">
        <v>0</v>
      </c>
      <c r="N80" s="109">
        <v>0</v>
      </c>
      <c r="O80" s="109">
        <v>0</v>
      </c>
    </row>
    <row r="81" spans="1:15" x14ac:dyDescent="0.35">
      <c r="A81" s="50">
        <v>10</v>
      </c>
      <c r="B81" s="51" t="s">
        <v>199</v>
      </c>
      <c r="C81" s="109">
        <v>0</v>
      </c>
      <c r="D81" s="109">
        <v>0</v>
      </c>
      <c r="E81" s="109">
        <v>0</v>
      </c>
      <c r="F81" s="109">
        <v>0</v>
      </c>
      <c r="G81" s="109">
        <v>0</v>
      </c>
      <c r="H81" s="109">
        <v>0</v>
      </c>
      <c r="I81" s="109">
        <v>0</v>
      </c>
      <c r="J81" s="109">
        <v>0</v>
      </c>
      <c r="K81" s="109">
        <v>0</v>
      </c>
      <c r="L81" s="109">
        <v>0</v>
      </c>
      <c r="M81" s="109">
        <v>0</v>
      </c>
      <c r="N81" s="109">
        <v>0</v>
      </c>
      <c r="O81" s="109">
        <v>0</v>
      </c>
    </row>
    <row r="82" spans="1:15" x14ac:dyDescent="0.35">
      <c r="A82" s="50">
        <v>11</v>
      </c>
      <c r="B82" s="51" t="s">
        <v>233</v>
      </c>
      <c r="C82" s="109">
        <v>0.102410133</v>
      </c>
      <c r="D82" s="109">
        <v>0.116107354</v>
      </c>
      <c r="E82" s="109">
        <v>0.129824408</v>
      </c>
      <c r="F82" s="109">
        <v>0.14308479199999999</v>
      </c>
      <c r="G82" s="109">
        <v>0.15678718799999999</v>
      </c>
      <c r="H82" s="109">
        <v>0.17004581399999999</v>
      </c>
      <c r="I82" s="109">
        <v>1.0093917000000001E-2</v>
      </c>
      <c r="J82" s="109">
        <v>1.9388298000000002E-2</v>
      </c>
      <c r="K82" s="109">
        <v>3.7438264999999998E-2</v>
      </c>
      <c r="L82" s="109">
        <v>5.6617057999999998E-2</v>
      </c>
      <c r="M82" s="109">
        <v>7.9183900000000002E-2</v>
      </c>
      <c r="N82" s="109">
        <v>9.1113909000000007E-2</v>
      </c>
      <c r="O82" s="109">
        <v>0.10657083000000001</v>
      </c>
    </row>
    <row r="83" spans="1:15" x14ac:dyDescent="0.35">
      <c r="A83" s="50">
        <v>12</v>
      </c>
      <c r="B83" s="110" t="s">
        <v>201</v>
      </c>
      <c r="C83" s="109">
        <v>0</v>
      </c>
      <c r="D83" s="109">
        <v>0</v>
      </c>
      <c r="E83" s="109">
        <v>0</v>
      </c>
      <c r="F83" s="109">
        <v>0</v>
      </c>
      <c r="G83" s="109">
        <v>0</v>
      </c>
      <c r="H83" s="109">
        <v>0</v>
      </c>
      <c r="I83" s="109">
        <v>0</v>
      </c>
      <c r="J83" s="109">
        <v>0</v>
      </c>
      <c r="K83" s="109">
        <v>0</v>
      </c>
      <c r="L83" s="109">
        <v>0</v>
      </c>
      <c r="M83" s="109">
        <v>0</v>
      </c>
      <c r="N83" s="109">
        <v>0</v>
      </c>
      <c r="O83" s="109">
        <v>0</v>
      </c>
    </row>
    <row r="84" spans="1:15" x14ac:dyDescent="0.35">
      <c r="A84" s="50">
        <v>13</v>
      </c>
      <c r="B84" s="113" t="s">
        <v>202</v>
      </c>
      <c r="C84" s="55">
        <v>0.102410133</v>
      </c>
      <c r="D84" s="55">
        <v>0.116107354</v>
      </c>
      <c r="E84" s="55">
        <v>0.129824408</v>
      </c>
      <c r="F84" s="55">
        <v>0.14308479199999999</v>
      </c>
      <c r="G84" s="55">
        <v>0.15678718799999999</v>
      </c>
      <c r="H84" s="55">
        <v>0.17004581399999999</v>
      </c>
      <c r="I84" s="55">
        <v>1.0093917000000001E-2</v>
      </c>
      <c r="J84" s="55">
        <v>1.9388298000000002E-2</v>
      </c>
      <c r="K84" s="55">
        <v>3.7438264999999998E-2</v>
      </c>
      <c r="L84" s="55">
        <v>5.6617057999999998E-2</v>
      </c>
      <c r="M84" s="55">
        <v>7.9183900000000002E-2</v>
      </c>
      <c r="N84" s="55">
        <v>9.1113909000000007E-2</v>
      </c>
      <c r="O84" s="55">
        <v>0.10657083000000001</v>
      </c>
    </row>
    <row r="85" spans="1:15" x14ac:dyDescent="0.35">
      <c r="A85" s="50">
        <v>14</v>
      </c>
      <c r="B85" s="113" t="s">
        <v>203</v>
      </c>
      <c r="C85" s="55">
        <v>65.290932595000001</v>
      </c>
      <c r="D85" s="55">
        <v>75.120730625999997</v>
      </c>
      <c r="E85" s="55">
        <v>84.326097039000004</v>
      </c>
      <c r="F85" s="55">
        <v>94.098161963999999</v>
      </c>
      <c r="G85" s="55">
        <v>104.25108062300001</v>
      </c>
      <c r="H85" s="55">
        <v>114.11458801000001</v>
      </c>
      <c r="I85" s="55">
        <v>9.8783913779999999</v>
      </c>
      <c r="J85" s="55">
        <v>19.247379566999999</v>
      </c>
      <c r="K85" s="55">
        <v>28.598323020999999</v>
      </c>
      <c r="L85" s="55">
        <v>38.273118423</v>
      </c>
      <c r="M85" s="55">
        <v>48.795085178000001</v>
      </c>
      <c r="N85" s="55">
        <v>59.774096417999999</v>
      </c>
      <c r="O85" s="55">
        <v>71.196287275000003</v>
      </c>
    </row>
    <row r="86" spans="1:15" x14ac:dyDescent="0.35">
      <c r="A86" s="50">
        <v>15</v>
      </c>
      <c r="B86" s="110" t="s">
        <v>204</v>
      </c>
      <c r="C86" s="109">
        <v>12.390848957999999</v>
      </c>
      <c r="D86" s="109">
        <v>14.149683219</v>
      </c>
      <c r="E86" s="109">
        <v>15.926469161</v>
      </c>
      <c r="F86" s="109">
        <v>17.695112822999999</v>
      </c>
      <c r="G86" s="109">
        <v>19.461795438999999</v>
      </c>
      <c r="H86" s="109">
        <v>21.253149241999999</v>
      </c>
      <c r="I86" s="109">
        <v>1.808834332</v>
      </c>
      <c r="J86" s="109">
        <v>3.621019837</v>
      </c>
      <c r="K86" s="109">
        <v>5.4264250799999996</v>
      </c>
      <c r="L86" s="109">
        <v>7.270054386</v>
      </c>
      <c r="M86" s="109">
        <v>9.1329917720000005</v>
      </c>
      <c r="N86" s="109">
        <v>11.008870162999999</v>
      </c>
      <c r="O86" s="109">
        <v>12.922709463</v>
      </c>
    </row>
    <row r="87" spans="1:15" x14ac:dyDescent="0.35">
      <c r="A87" s="50">
        <v>16</v>
      </c>
      <c r="B87" s="110" t="s">
        <v>205</v>
      </c>
      <c r="C87" s="109">
        <v>0</v>
      </c>
      <c r="D87" s="109">
        <v>0</v>
      </c>
      <c r="E87" s="109">
        <v>0</v>
      </c>
      <c r="F87" s="109">
        <v>0</v>
      </c>
      <c r="G87" s="109">
        <v>0</v>
      </c>
      <c r="H87" s="109">
        <v>0</v>
      </c>
      <c r="I87" s="109">
        <v>0</v>
      </c>
      <c r="J87" s="109">
        <v>0</v>
      </c>
      <c r="K87" s="109">
        <v>0</v>
      </c>
      <c r="L87" s="109">
        <v>0</v>
      </c>
      <c r="M87" s="109">
        <v>0</v>
      </c>
      <c r="N87" s="109">
        <v>0</v>
      </c>
      <c r="O87" s="109">
        <v>0</v>
      </c>
    </row>
    <row r="88" spans="1:15" x14ac:dyDescent="0.35">
      <c r="A88" s="50">
        <v>17</v>
      </c>
      <c r="B88" s="110" t="s">
        <v>206</v>
      </c>
      <c r="C88" s="109">
        <v>0</v>
      </c>
      <c r="D88" s="109">
        <v>0</v>
      </c>
      <c r="E88" s="109">
        <v>0</v>
      </c>
      <c r="F88" s="109">
        <v>0</v>
      </c>
      <c r="G88" s="109">
        <v>0</v>
      </c>
      <c r="H88" s="109">
        <v>0</v>
      </c>
      <c r="I88" s="109">
        <v>0</v>
      </c>
      <c r="J88" s="109">
        <v>0</v>
      </c>
      <c r="K88" s="109">
        <v>0</v>
      </c>
      <c r="L88" s="109">
        <v>0</v>
      </c>
      <c r="M88" s="109">
        <v>0</v>
      </c>
      <c r="N88" s="109">
        <v>0</v>
      </c>
      <c r="O88" s="109">
        <v>0</v>
      </c>
    </row>
    <row r="89" spans="1:15" x14ac:dyDescent="0.35">
      <c r="A89" s="50">
        <v>18</v>
      </c>
      <c r="B89" s="110" t="s">
        <v>207</v>
      </c>
      <c r="C89" s="109">
        <v>0</v>
      </c>
      <c r="D89" s="109">
        <v>0</v>
      </c>
      <c r="E89" s="109">
        <v>0</v>
      </c>
      <c r="F89" s="109">
        <v>0</v>
      </c>
      <c r="G89" s="109">
        <v>0</v>
      </c>
      <c r="H89" s="109">
        <v>0</v>
      </c>
      <c r="I89" s="109">
        <v>0</v>
      </c>
      <c r="J89" s="109">
        <v>0</v>
      </c>
      <c r="K89" s="109">
        <v>0</v>
      </c>
      <c r="L89" s="109">
        <v>0</v>
      </c>
      <c r="M89" s="109">
        <v>0</v>
      </c>
      <c r="N89" s="109">
        <v>0</v>
      </c>
      <c r="O89" s="109">
        <v>0</v>
      </c>
    </row>
    <row r="90" spans="1:15" x14ac:dyDescent="0.35">
      <c r="A90" s="50">
        <v>19</v>
      </c>
      <c r="B90" s="110" t="s">
        <v>208</v>
      </c>
      <c r="C90" s="109">
        <v>0</v>
      </c>
      <c r="D90" s="109">
        <v>0</v>
      </c>
      <c r="E90" s="109">
        <v>0</v>
      </c>
      <c r="F90" s="109">
        <v>0</v>
      </c>
      <c r="G90" s="109">
        <v>0</v>
      </c>
      <c r="H90" s="109">
        <v>0</v>
      </c>
      <c r="I90" s="109">
        <v>0</v>
      </c>
      <c r="J90" s="109">
        <v>0</v>
      </c>
      <c r="K90" s="109">
        <v>0</v>
      </c>
      <c r="L90" s="109">
        <v>0</v>
      </c>
      <c r="M90" s="109">
        <v>0</v>
      </c>
      <c r="N90" s="109">
        <v>0</v>
      </c>
      <c r="O90" s="109">
        <v>0</v>
      </c>
    </row>
    <row r="91" spans="1:15" x14ac:dyDescent="0.35">
      <c r="A91" s="50">
        <v>20</v>
      </c>
      <c r="B91" s="110" t="s">
        <v>209</v>
      </c>
      <c r="C91" s="109">
        <v>0</v>
      </c>
      <c r="D91" s="109">
        <v>0</v>
      </c>
      <c r="E91" s="109">
        <v>0</v>
      </c>
      <c r="F91" s="109">
        <v>0</v>
      </c>
      <c r="G91" s="109">
        <v>0</v>
      </c>
      <c r="H91" s="109">
        <v>0</v>
      </c>
      <c r="I91" s="109">
        <v>0</v>
      </c>
      <c r="J91" s="109">
        <v>0</v>
      </c>
      <c r="K91" s="109">
        <v>0</v>
      </c>
      <c r="L91" s="109">
        <v>0</v>
      </c>
      <c r="M91" s="109">
        <v>0</v>
      </c>
      <c r="N91" s="109">
        <v>0</v>
      </c>
      <c r="O91" s="109">
        <v>0</v>
      </c>
    </row>
    <row r="92" spans="1:15" x14ac:dyDescent="0.35">
      <c r="A92" s="50">
        <v>21</v>
      </c>
      <c r="B92" s="53" t="s">
        <v>210</v>
      </c>
      <c r="C92" s="55">
        <v>12.390848957999999</v>
      </c>
      <c r="D92" s="55">
        <v>14.149683219</v>
      </c>
      <c r="E92" s="55">
        <v>15.926469161</v>
      </c>
      <c r="F92" s="55">
        <v>17.695112822999999</v>
      </c>
      <c r="G92" s="55">
        <v>19.461795438999999</v>
      </c>
      <c r="H92" s="55">
        <v>21.253149241999999</v>
      </c>
      <c r="I92" s="55">
        <v>1.808834332</v>
      </c>
      <c r="J92" s="55">
        <v>3.621019837</v>
      </c>
      <c r="K92" s="55">
        <v>5.4264250799999996</v>
      </c>
      <c r="L92" s="55">
        <v>7.270054386</v>
      </c>
      <c r="M92" s="55">
        <v>9.1329917720000005</v>
      </c>
      <c r="N92" s="55">
        <v>11.008870162999999</v>
      </c>
      <c r="O92" s="55">
        <v>12.922709463</v>
      </c>
    </row>
    <row r="93" spans="1:15" x14ac:dyDescent="0.35">
      <c r="A93" s="50">
        <v>22</v>
      </c>
      <c r="B93" s="51" t="s">
        <v>212</v>
      </c>
      <c r="C93" s="109">
        <v>0</v>
      </c>
      <c r="D93" s="109">
        <v>0</v>
      </c>
      <c r="E93" s="109">
        <v>0</v>
      </c>
      <c r="F93" s="109">
        <v>0</v>
      </c>
      <c r="G93" s="109">
        <v>0</v>
      </c>
      <c r="H93" s="109">
        <v>0</v>
      </c>
      <c r="I93" s="109">
        <v>0</v>
      </c>
      <c r="J93" s="109">
        <v>0</v>
      </c>
      <c r="K93" s="109">
        <v>0</v>
      </c>
      <c r="L93" s="109">
        <v>0</v>
      </c>
      <c r="M93" s="109">
        <v>0</v>
      </c>
      <c r="N93" s="109">
        <v>0</v>
      </c>
      <c r="O93" s="109">
        <v>0</v>
      </c>
    </row>
    <row r="94" spans="1:15" x14ac:dyDescent="0.35">
      <c r="A94" s="50">
        <v>23</v>
      </c>
      <c r="B94" s="51" t="s">
        <v>213</v>
      </c>
      <c r="C94" s="109">
        <v>0</v>
      </c>
      <c r="D94" s="109">
        <v>0</v>
      </c>
      <c r="E94" s="109">
        <v>0</v>
      </c>
      <c r="F94" s="109">
        <v>0</v>
      </c>
      <c r="G94" s="109">
        <v>0</v>
      </c>
      <c r="H94" s="109">
        <v>0</v>
      </c>
      <c r="I94" s="109">
        <v>0</v>
      </c>
      <c r="J94" s="109">
        <v>0</v>
      </c>
      <c r="K94" s="109">
        <v>0</v>
      </c>
      <c r="L94" s="109">
        <v>0</v>
      </c>
      <c r="M94" s="109">
        <v>0</v>
      </c>
      <c r="N94" s="109">
        <v>0</v>
      </c>
      <c r="O94" s="109">
        <v>0</v>
      </c>
    </row>
    <row r="95" spans="1:15" x14ac:dyDescent="0.35">
      <c r="A95" s="50">
        <v>24</v>
      </c>
      <c r="B95" s="51" t="s">
        <v>214</v>
      </c>
      <c r="C95" s="109">
        <v>2.3687389E-2</v>
      </c>
      <c r="D95" s="109">
        <v>2.5331175000000001E-2</v>
      </c>
      <c r="E95" s="109">
        <v>2.8239258E-2</v>
      </c>
      <c r="F95" s="109">
        <v>3.1247628E-2</v>
      </c>
      <c r="G95" s="109">
        <v>5.5740679000000001E-2</v>
      </c>
      <c r="H95" s="109">
        <v>6.0756920999999998E-2</v>
      </c>
      <c r="I95" s="109">
        <v>4.5402289999999998E-3</v>
      </c>
      <c r="J95" s="109">
        <v>6.3429929999999999E-3</v>
      </c>
      <c r="K95" s="109">
        <v>8.7846829999999997E-3</v>
      </c>
      <c r="L95" s="109">
        <v>-8.6424027E-2</v>
      </c>
      <c r="M95" s="109">
        <v>-0.113668581</v>
      </c>
      <c r="N95" s="109">
        <v>-0.11111744699999999</v>
      </c>
      <c r="O95" s="109">
        <v>-9.4702813999999996E-2</v>
      </c>
    </row>
    <row r="96" spans="1:15" x14ac:dyDescent="0.35">
      <c r="A96" s="50">
        <v>25</v>
      </c>
      <c r="B96" s="51" t="s">
        <v>215</v>
      </c>
      <c r="C96" s="109">
        <v>7.0119900000000001E-4</v>
      </c>
      <c r="D96" s="109">
        <v>2.7782950000000001E-3</v>
      </c>
      <c r="E96" s="109">
        <v>3.4608920000000001E-3</v>
      </c>
      <c r="F96" s="109">
        <v>4.1222890000000003E-3</v>
      </c>
      <c r="G96" s="109">
        <v>-1.8837914000000001E-2</v>
      </c>
      <c r="H96" s="109">
        <v>-1.8904615999999999E-2</v>
      </c>
      <c r="I96" s="109">
        <v>8.8109899999999999E-4</v>
      </c>
      <c r="J96" s="109">
        <v>1.0430979999999999E-3</v>
      </c>
      <c r="K96" s="109">
        <v>9.3665700000000003E-4</v>
      </c>
      <c r="L96" s="109">
        <v>1.3417189999999999E-3</v>
      </c>
      <c r="M96" s="109">
        <v>1.9978169999999998E-3</v>
      </c>
      <c r="N96" s="109">
        <v>2.2044149999999999E-3</v>
      </c>
      <c r="O96" s="109">
        <v>2.5547899999999999E-3</v>
      </c>
    </row>
    <row r="97" spans="1:15" x14ac:dyDescent="0.35">
      <c r="A97" s="50">
        <v>26</v>
      </c>
      <c r="B97" s="53" t="s">
        <v>216</v>
      </c>
      <c r="C97" s="55">
        <v>2.4388587999999999E-2</v>
      </c>
      <c r="D97" s="55">
        <v>2.8109470000000001E-2</v>
      </c>
      <c r="E97" s="55">
        <v>3.1700150000000003E-2</v>
      </c>
      <c r="F97" s="55">
        <v>3.5369917000000001E-2</v>
      </c>
      <c r="G97" s="55">
        <v>3.6902764999999997E-2</v>
      </c>
      <c r="H97" s="55">
        <v>4.1852304999999999E-2</v>
      </c>
      <c r="I97" s="55">
        <v>5.4213280000000004E-3</v>
      </c>
      <c r="J97" s="55">
        <v>7.386091E-3</v>
      </c>
      <c r="K97" s="55">
        <v>9.7213400000000002E-3</v>
      </c>
      <c r="L97" s="55">
        <v>-8.5082307999999995E-2</v>
      </c>
      <c r="M97" s="55">
        <v>-0.11167076400000001</v>
      </c>
      <c r="N97" s="55">
        <v>-0.10891303200000001</v>
      </c>
      <c r="O97" s="55">
        <v>-9.2148023999999995E-2</v>
      </c>
    </row>
    <row r="98" spans="1:15" x14ac:dyDescent="0.35">
      <c r="A98" s="50">
        <v>27</v>
      </c>
      <c r="B98" s="53" t="s">
        <v>217</v>
      </c>
      <c r="C98" s="55">
        <v>52.924472225000002</v>
      </c>
      <c r="D98" s="55">
        <v>60.999156876999997</v>
      </c>
      <c r="E98" s="55">
        <v>68.431328027999996</v>
      </c>
      <c r="F98" s="55">
        <v>76.438419057999994</v>
      </c>
      <c r="G98" s="55">
        <v>84.826187949000001</v>
      </c>
      <c r="H98" s="55">
        <v>92.903291073000005</v>
      </c>
      <c r="I98" s="55">
        <v>8.0749783740000005</v>
      </c>
      <c r="J98" s="55">
        <v>15.633745821</v>
      </c>
      <c r="K98" s="55">
        <v>23.181619281</v>
      </c>
      <c r="L98" s="55">
        <v>30.917981729000001</v>
      </c>
      <c r="M98" s="55">
        <v>39.550422642000001</v>
      </c>
      <c r="N98" s="55">
        <v>48.656313222999998</v>
      </c>
      <c r="O98" s="55">
        <v>58.181429788000003</v>
      </c>
    </row>
    <row r="99" spans="1:15" x14ac:dyDescent="0.35">
      <c r="A99" s="50">
        <v>28</v>
      </c>
      <c r="B99" s="53" t="s">
        <v>218</v>
      </c>
      <c r="C99" s="55">
        <v>0</v>
      </c>
      <c r="D99" s="55">
        <v>0</v>
      </c>
      <c r="E99" s="55">
        <v>0</v>
      </c>
      <c r="F99" s="55">
        <v>0</v>
      </c>
      <c r="G99" s="55">
        <v>0</v>
      </c>
      <c r="H99" s="55">
        <v>0</v>
      </c>
      <c r="I99" s="55">
        <v>0</v>
      </c>
      <c r="J99" s="55">
        <v>0</v>
      </c>
      <c r="K99" s="55">
        <v>0</v>
      </c>
      <c r="L99" s="55">
        <v>0</v>
      </c>
      <c r="M99" s="55">
        <v>0</v>
      </c>
      <c r="N99" s="55">
        <v>0</v>
      </c>
      <c r="O99" s="55">
        <v>0</v>
      </c>
    </row>
    <row r="100" spans="1:15" x14ac:dyDescent="0.35">
      <c r="A100" s="50">
        <v>29</v>
      </c>
      <c r="B100" s="53" t="s">
        <v>219</v>
      </c>
      <c r="C100" s="55">
        <v>52.924472225000002</v>
      </c>
      <c r="D100" s="55">
        <v>60.999156876999997</v>
      </c>
      <c r="E100" s="55">
        <v>68.431328027999996</v>
      </c>
      <c r="F100" s="55">
        <v>76.438419057999994</v>
      </c>
      <c r="G100" s="55">
        <v>84.826187949000001</v>
      </c>
      <c r="H100" s="55">
        <v>92.903291073000005</v>
      </c>
      <c r="I100" s="55">
        <v>8.0749783740000005</v>
      </c>
      <c r="J100" s="55">
        <v>15.633745821</v>
      </c>
      <c r="K100" s="55">
        <v>23.181619281</v>
      </c>
      <c r="L100" s="55">
        <v>30.917981729000001</v>
      </c>
      <c r="M100" s="55">
        <v>39.550422642000001</v>
      </c>
      <c r="N100" s="55">
        <v>48.656313222999998</v>
      </c>
      <c r="O100" s="55">
        <v>58.181429788000003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EC8B6-C1C3-4EEA-80C0-98761AA14391}">
  <sheetPr>
    <tabColor rgb="FF00B0F0"/>
  </sheetPr>
  <dimension ref="A1:O20"/>
  <sheetViews>
    <sheetView showGridLines="0" zoomScale="90" zoomScaleNormal="90" workbookViewId="0">
      <pane xSplit="2" ySplit="3" topLeftCell="C4" activePane="bottomRight" state="frozen"/>
      <selection activeCell="AT7" sqref="AT7"/>
      <selection pane="topRight" activeCell="AT7" sqref="AT7"/>
      <selection pane="bottomLeft" activeCell="AT7" sqref="AT7"/>
      <selection pane="bottomRight" activeCell="O5" sqref="O5"/>
    </sheetView>
  </sheetViews>
  <sheetFormatPr defaultColWidth="8.81640625" defaultRowHeight="14.5" x14ac:dyDescent="0.35"/>
  <cols>
    <col min="1" max="1" width="3.81640625" style="3" bestFit="1" customWidth="1"/>
    <col min="2" max="2" width="31.26953125" style="3" customWidth="1"/>
    <col min="3" max="15" width="13.7265625" style="3" customWidth="1"/>
    <col min="16" max="16384" width="8.81640625" style="3"/>
  </cols>
  <sheetData>
    <row r="1" spans="1:15" x14ac:dyDescent="0.35">
      <c r="C1" s="43"/>
      <c r="D1" s="43"/>
      <c r="E1" s="43"/>
      <c r="F1" s="43"/>
      <c r="G1" s="43"/>
      <c r="H1" s="43"/>
      <c r="I1" s="43"/>
      <c r="J1" s="43"/>
      <c r="K1" s="43"/>
      <c r="L1" s="43"/>
      <c r="M1" s="43"/>
      <c r="N1" s="43"/>
      <c r="O1" s="43" t="s">
        <v>77</v>
      </c>
    </row>
    <row r="2" spans="1:15" x14ac:dyDescent="0.35">
      <c r="B2" s="3" t="s">
        <v>244</v>
      </c>
    </row>
    <row r="3" spans="1:15" x14ac:dyDescent="0.35">
      <c r="A3" s="105" t="s">
        <v>156</v>
      </c>
      <c r="B3" s="105" t="s">
        <v>245</v>
      </c>
      <c r="C3" s="106">
        <v>45504</v>
      </c>
      <c r="D3" s="106">
        <v>45535</v>
      </c>
      <c r="E3" s="106">
        <v>45565</v>
      </c>
      <c r="F3" s="106">
        <v>45596</v>
      </c>
      <c r="G3" s="106">
        <v>45626</v>
      </c>
      <c r="H3" s="106">
        <v>45657</v>
      </c>
      <c r="I3" s="106">
        <v>45688</v>
      </c>
      <c r="J3" s="106">
        <v>45716</v>
      </c>
      <c r="K3" s="106">
        <v>45747</v>
      </c>
      <c r="L3" s="106">
        <v>45777</v>
      </c>
      <c r="M3" s="106">
        <v>45808</v>
      </c>
      <c r="N3" s="106">
        <v>45838</v>
      </c>
      <c r="O3" s="106">
        <v>45869</v>
      </c>
    </row>
    <row r="4" spans="1:15" ht="20" x14ac:dyDescent="0.35">
      <c r="A4" s="121">
        <v>1</v>
      </c>
      <c r="B4" s="122" t="s">
        <v>246</v>
      </c>
      <c r="C4" s="123">
        <v>190796.40033152973</v>
      </c>
      <c r="D4" s="123">
        <v>191261.01136547767</v>
      </c>
      <c r="E4" s="123">
        <v>191545.18094905751</v>
      </c>
      <c r="F4" s="123">
        <v>191651.1311008487</v>
      </c>
      <c r="G4" s="123">
        <v>191909.64129668957</v>
      </c>
      <c r="H4" s="123">
        <v>192316.46162820302</v>
      </c>
      <c r="I4" s="123">
        <v>192454.56313692444</v>
      </c>
      <c r="J4" s="123">
        <v>192840.40273627685</v>
      </c>
      <c r="K4" s="123">
        <v>192978.47160212</v>
      </c>
      <c r="L4" s="123">
        <v>193595.08417777464</v>
      </c>
      <c r="M4" s="123">
        <v>193637.31454353451</v>
      </c>
      <c r="N4" s="123">
        <v>193874.04285317438</v>
      </c>
      <c r="O4" s="123">
        <v>193932.30466596253</v>
      </c>
    </row>
    <row r="5" spans="1:15" s="115" customFormat="1" x14ac:dyDescent="0.35">
      <c r="A5" s="50">
        <v>2</v>
      </c>
      <c r="B5" s="51" t="s">
        <v>247</v>
      </c>
      <c r="C5" s="109">
        <v>186518.31396354802</v>
      </c>
      <c r="D5" s="109">
        <v>188108.52854214964</v>
      </c>
      <c r="E5" s="109">
        <v>189431.76117968946</v>
      </c>
      <c r="F5" s="109">
        <v>189558.62464908519</v>
      </c>
      <c r="G5" s="109">
        <v>190023.74416151116</v>
      </c>
      <c r="H5" s="109">
        <v>193492.46703960578</v>
      </c>
      <c r="I5" s="109">
        <v>194406.75719021013</v>
      </c>
      <c r="J5" s="109">
        <v>194280.0442445362</v>
      </c>
      <c r="K5" s="109">
        <v>195752.59300314094</v>
      </c>
      <c r="L5" s="109">
        <v>198067.41941112484</v>
      </c>
      <c r="M5" s="109">
        <v>199878.37839157711</v>
      </c>
      <c r="N5" s="109">
        <v>200653.26792632655</v>
      </c>
      <c r="O5" s="109">
        <v>200763.27669491235</v>
      </c>
    </row>
    <row r="6" spans="1:15" x14ac:dyDescent="0.35">
      <c r="A6" s="50">
        <v>3</v>
      </c>
      <c r="B6" s="53" t="s">
        <v>140</v>
      </c>
      <c r="C6" s="55">
        <v>377314.71429507772</v>
      </c>
      <c r="D6" s="55">
        <v>379369.53990762727</v>
      </c>
      <c r="E6" s="55">
        <v>380976.942128747</v>
      </c>
      <c r="F6" s="55">
        <v>381209.75574993389</v>
      </c>
      <c r="G6" s="55">
        <v>381933.38545820076</v>
      </c>
      <c r="H6" s="55">
        <v>385808.92866780882</v>
      </c>
      <c r="I6" s="55">
        <v>386861.32032713451</v>
      </c>
      <c r="J6" s="55">
        <v>387120.44698081311</v>
      </c>
      <c r="K6" s="55">
        <v>388731.06460526091</v>
      </c>
      <c r="L6" s="55">
        <v>391662.5035888995</v>
      </c>
      <c r="M6" s="55">
        <v>393515.69293511164</v>
      </c>
      <c r="N6" s="55">
        <v>394527.31077950093</v>
      </c>
      <c r="O6" s="55">
        <v>394695.58136087487</v>
      </c>
    </row>
    <row r="8" spans="1:15" x14ac:dyDescent="0.35">
      <c r="C8" s="43"/>
      <c r="D8" s="43"/>
      <c r="E8" s="43"/>
      <c r="F8" s="43"/>
      <c r="G8" s="43"/>
      <c r="H8" s="43"/>
      <c r="I8" s="43"/>
      <c r="J8" s="43"/>
      <c r="K8" s="43"/>
      <c r="L8" s="43"/>
      <c r="M8" s="43"/>
      <c r="N8" s="43"/>
      <c r="O8" s="43" t="s">
        <v>77</v>
      </c>
    </row>
    <row r="9" spans="1:15" x14ac:dyDescent="0.35">
      <c r="B9" s="3" t="s">
        <v>248</v>
      </c>
    </row>
    <row r="10" spans="1:15" x14ac:dyDescent="0.35">
      <c r="A10" s="105" t="s">
        <v>156</v>
      </c>
      <c r="B10" s="105" t="s">
        <v>245</v>
      </c>
      <c r="C10" s="106">
        <v>45504</v>
      </c>
      <c r="D10" s="106">
        <v>45535</v>
      </c>
      <c r="E10" s="106">
        <v>45565</v>
      </c>
      <c r="F10" s="106">
        <v>45596</v>
      </c>
      <c r="G10" s="106">
        <v>45626</v>
      </c>
      <c r="H10" s="106">
        <v>45657</v>
      </c>
      <c r="I10" s="106">
        <v>45688</v>
      </c>
      <c r="J10" s="106">
        <v>45716</v>
      </c>
      <c r="K10" s="106">
        <v>45747</v>
      </c>
      <c r="L10" s="106">
        <v>45777</v>
      </c>
      <c r="M10" s="106">
        <v>45808</v>
      </c>
      <c r="N10" s="106">
        <v>45838</v>
      </c>
      <c r="O10" s="106">
        <v>45869</v>
      </c>
    </row>
    <row r="11" spans="1:15" ht="20" x14ac:dyDescent="0.35">
      <c r="A11" s="121">
        <v>1</v>
      </c>
      <c r="B11" s="122" t="s">
        <v>246</v>
      </c>
      <c r="C11" s="123">
        <v>188895.82782319674</v>
      </c>
      <c r="D11" s="123">
        <v>189351.31820205165</v>
      </c>
      <c r="E11" s="123">
        <v>189600.00659086951</v>
      </c>
      <c r="F11" s="123">
        <v>189695.2572125677</v>
      </c>
      <c r="G11" s="123">
        <v>189940.36772931457</v>
      </c>
      <c r="H11" s="123">
        <v>190335.13845573502</v>
      </c>
      <c r="I11" s="123">
        <v>190464.56916945643</v>
      </c>
      <c r="J11" s="123">
        <v>190841.73797780887</v>
      </c>
      <c r="K11" s="123">
        <v>190963.87011565201</v>
      </c>
      <c r="L11" s="123">
        <v>191518.87675777465</v>
      </c>
      <c r="M11" s="123">
        <v>191545.18016053451</v>
      </c>
      <c r="N11" s="123">
        <v>191765.98150617437</v>
      </c>
      <c r="O11" s="123">
        <v>191788.15633979652</v>
      </c>
    </row>
    <row r="12" spans="1:15" s="115" customFormat="1" x14ac:dyDescent="0.35">
      <c r="A12" s="50">
        <v>2</v>
      </c>
      <c r="B12" s="51" t="s">
        <v>247</v>
      </c>
      <c r="C12" s="123">
        <v>184775.58498534531</v>
      </c>
      <c r="D12" s="123">
        <v>186376.50553984087</v>
      </c>
      <c r="E12" s="123">
        <v>187695.42211434856</v>
      </c>
      <c r="F12" s="123">
        <v>187811.85567720694</v>
      </c>
      <c r="G12" s="123">
        <v>188277.0307702109</v>
      </c>
      <c r="H12" s="123">
        <v>191710.43243909461</v>
      </c>
      <c r="I12" s="123">
        <v>192607.28877492619</v>
      </c>
      <c r="J12" s="123">
        <v>192469.77913621537</v>
      </c>
      <c r="K12" s="123">
        <v>193922.86721389112</v>
      </c>
      <c r="L12" s="123">
        <v>196219.27593573942</v>
      </c>
      <c r="M12" s="123">
        <v>198015.92087744456</v>
      </c>
      <c r="N12" s="123">
        <v>198764.22175580799</v>
      </c>
      <c r="O12" s="123">
        <v>198878.38990241379</v>
      </c>
    </row>
    <row r="13" spans="1:15" x14ac:dyDescent="0.35">
      <c r="A13" s="50">
        <v>3</v>
      </c>
      <c r="B13" s="53" t="s">
        <v>140</v>
      </c>
      <c r="C13" s="55">
        <v>373671.41280854202</v>
      </c>
      <c r="D13" s="55">
        <v>375727.82374189253</v>
      </c>
      <c r="E13" s="55">
        <v>377295.42870521807</v>
      </c>
      <c r="F13" s="55">
        <v>377507.11288977461</v>
      </c>
      <c r="G13" s="55">
        <v>378217.3984995255</v>
      </c>
      <c r="H13" s="55">
        <v>382045.57089482964</v>
      </c>
      <c r="I13" s="55">
        <v>383071.85794438259</v>
      </c>
      <c r="J13" s="55">
        <v>383311.51711402426</v>
      </c>
      <c r="K13" s="55">
        <v>384886.7373295431</v>
      </c>
      <c r="L13" s="55">
        <v>387738.15269351407</v>
      </c>
      <c r="M13" s="55">
        <v>389561.10103797907</v>
      </c>
      <c r="N13" s="55">
        <v>390530.20326198236</v>
      </c>
      <c r="O13" s="55">
        <v>390666.54624221032</v>
      </c>
    </row>
    <row r="15" spans="1:15" x14ac:dyDescent="0.35">
      <c r="C15" s="43"/>
      <c r="D15" s="43"/>
      <c r="E15" s="43"/>
      <c r="F15" s="43"/>
      <c r="G15" s="43"/>
      <c r="H15" s="43"/>
      <c r="I15" s="43"/>
      <c r="J15" s="43"/>
      <c r="K15" s="43"/>
      <c r="L15" s="43"/>
      <c r="M15" s="43"/>
      <c r="N15" s="43"/>
      <c r="O15" s="43" t="s">
        <v>77</v>
      </c>
    </row>
    <row r="16" spans="1:15" x14ac:dyDescent="0.35">
      <c r="B16" s="3" t="s">
        <v>249</v>
      </c>
    </row>
    <row r="17" spans="1:15" x14ac:dyDescent="0.35">
      <c r="A17" s="105" t="s">
        <v>156</v>
      </c>
      <c r="B17" s="105" t="s">
        <v>245</v>
      </c>
      <c r="C17" s="106">
        <v>45504</v>
      </c>
      <c r="D17" s="106">
        <v>45535</v>
      </c>
      <c r="E17" s="106">
        <v>45565</v>
      </c>
      <c r="F17" s="106">
        <v>45596</v>
      </c>
      <c r="G17" s="106">
        <v>45626</v>
      </c>
      <c r="H17" s="106">
        <v>45657</v>
      </c>
      <c r="I17" s="106">
        <v>45688</v>
      </c>
      <c r="J17" s="106">
        <v>45716</v>
      </c>
      <c r="K17" s="106">
        <v>45747</v>
      </c>
      <c r="L17" s="106">
        <v>45777</v>
      </c>
      <c r="M17" s="106">
        <v>45808</v>
      </c>
      <c r="N17" s="106">
        <v>45838</v>
      </c>
      <c r="O17" s="106">
        <v>45869</v>
      </c>
    </row>
    <row r="18" spans="1:15" ht="20" x14ac:dyDescent="0.35">
      <c r="A18" s="121">
        <v>1</v>
      </c>
      <c r="B18" s="122" t="s">
        <v>246</v>
      </c>
      <c r="C18" s="123">
        <v>1900.5725083330001</v>
      </c>
      <c r="D18" s="123">
        <v>1909.693163426</v>
      </c>
      <c r="E18" s="123">
        <v>1945.174358188</v>
      </c>
      <c r="F18" s="123">
        <v>1955.8738882810001</v>
      </c>
      <c r="G18" s="123">
        <v>1969.2735673750001</v>
      </c>
      <c r="H18" s="123">
        <v>1981.3231724679999</v>
      </c>
      <c r="I18" s="123">
        <v>1989.9939674679999</v>
      </c>
      <c r="J18" s="123">
        <v>1998.6647584679999</v>
      </c>
      <c r="K18" s="123">
        <v>2014.6014864680001</v>
      </c>
      <c r="L18" s="123">
        <v>2076.2074200000002</v>
      </c>
      <c r="M18" s="123">
        <v>2092.1343830000001</v>
      </c>
      <c r="N18" s="123">
        <v>2108.0613469999998</v>
      </c>
      <c r="O18" s="123">
        <v>2144.1483261660001</v>
      </c>
    </row>
    <row r="19" spans="1:15" s="115" customFormat="1" x14ac:dyDescent="0.35">
      <c r="A19" s="50">
        <v>2</v>
      </c>
      <c r="B19" s="51" t="s">
        <v>247</v>
      </c>
      <c r="C19" s="123">
        <v>1742.7289782027099</v>
      </c>
      <c r="D19" s="123">
        <v>1732.0230023087699</v>
      </c>
      <c r="E19" s="123">
        <v>1736.3390653409099</v>
      </c>
      <c r="F19" s="123">
        <v>1746.7689718782601</v>
      </c>
      <c r="G19" s="123">
        <v>1746.7133913002499</v>
      </c>
      <c r="H19" s="123">
        <v>1782.0346005111699</v>
      </c>
      <c r="I19" s="123">
        <v>1799.46841528394</v>
      </c>
      <c r="J19" s="123">
        <v>1810.26510832083</v>
      </c>
      <c r="K19" s="123">
        <v>1829.7257892498201</v>
      </c>
      <c r="L19" s="123">
        <v>1848.1434753854198</v>
      </c>
      <c r="M19" s="123">
        <v>1862.4575141325602</v>
      </c>
      <c r="N19" s="123">
        <v>1889.0461705185601</v>
      </c>
      <c r="O19" s="123">
        <v>1884.88679249856</v>
      </c>
    </row>
    <row r="20" spans="1:15" x14ac:dyDescent="0.35">
      <c r="A20" s="50">
        <v>3</v>
      </c>
      <c r="B20" s="53" t="s">
        <v>140</v>
      </c>
      <c r="C20" s="55">
        <v>3643.30148653571</v>
      </c>
      <c r="D20" s="55">
        <v>3641.7161657347697</v>
      </c>
      <c r="E20" s="55">
        <v>3681.5134235289097</v>
      </c>
      <c r="F20" s="55">
        <v>3702.6428601592602</v>
      </c>
      <c r="G20" s="55">
        <v>3715.9869586752502</v>
      </c>
      <c r="H20" s="55">
        <v>3763.3577729791696</v>
      </c>
      <c r="I20" s="55">
        <v>3789.4623827519399</v>
      </c>
      <c r="J20" s="55">
        <v>3808.9298667888297</v>
      </c>
      <c r="K20" s="55">
        <v>3844.3272757178202</v>
      </c>
      <c r="L20" s="55">
        <v>3924.3508953854198</v>
      </c>
      <c r="M20" s="55">
        <v>3954.59189713256</v>
      </c>
      <c r="N20" s="55">
        <v>3997.1075175185597</v>
      </c>
      <c r="O20" s="55">
        <v>4029.0351186645603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DBC4E-3305-4F6D-BDC5-DFC3242E47D2}">
  <dimension ref="A1:E29"/>
  <sheetViews>
    <sheetView showGridLines="0" zoomScale="115" zoomScaleNormal="115" workbookViewId="0">
      <selection activeCell="D16" sqref="D16"/>
    </sheetView>
  </sheetViews>
  <sheetFormatPr defaultColWidth="8.81640625" defaultRowHeight="14.5" x14ac:dyDescent="0.35"/>
  <cols>
    <col min="1" max="1" width="3.26953125" style="7" customWidth="1"/>
    <col min="2" max="2" width="3.26953125" style="3" customWidth="1"/>
    <col min="3" max="3" width="62.1796875" style="3" bestFit="1" customWidth="1"/>
    <col min="4" max="4" width="82.81640625" style="3" customWidth="1"/>
    <col min="5" max="16384" width="8.81640625" style="3"/>
  </cols>
  <sheetData>
    <row r="1" spans="2:5" x14ac:dyDescent="0.35">
      <c r="B1" s="8"/>
    </row>
    <row r="2" spans="2:5" x14ac:dyDescent="0.35">
      <c r="B2" s="8"/>
    </row>
    <row r="3" spans="2:5" x14ac:dyDescent="0.35">
      <c r="B3" s="8"/>
    </row>
    <row r="4" spans="2:5" x14ac:dyDescent="0.35">
      <c r="B4" s="8"/>
    </row>
    <row r="5" spans="2:5" x14ac:dyDescent="0.35">
      <c r="B5" s="8"/>
    </row>
    <row r="6" spans="2:5" x14ac:dyDescent="0.35">
      <c r="B6" s="8"/>
    </row>
    <row r="7" spans="2:5" x14ac:dyDescent="0.35">
      <c r="B7" s="8"/>
    </row>
    <row r="8" spans="2:5" x14ac:dyDescent="0.35">
      <c r="B8" s="8"/>
      <c r="C8" s="9" t="s">
        <v>1</v>
      </c>
      <c r="D8" s="9" t="s">
        <v>2</v>
      </c>
    </row>
    <row r="9" spans="2:5" x14ac:dyDescent="0.35">
      <c r="B9" s="8"/>
      <c r="C9" s="10" t="s">
        <v>3</v>
      </c>
      <c r="D9" s="11" t="s">
        <v>4</v>
      </c>
      <c r="E9" s="12"/>
    </row>
    <row r="10" spans="2:5" x14ac:dyDescent="0.35">
      <c r="B10" s="8"/>
      <c r="C10" s="10"/>
      <c r="D10" s="10"/>
    </row>
    <row r="11" spans="2:5" x14ac:dyDescent="0.35">
      <c r="B11" s="8"/>
      <c r="C11" s="10" t="s">
        <v>5</v>
      </c>
      <c r="D11" s="11" t="s">
        <v>6</v>
      </c>
    </row>
    <row r="12" spans="2:5" ht="42.5" x14ac:dyDescent="0.35">
      <c r="B12" s="8"/>
      <c r="C12" s="13" t="s">
        <v>7</v>
      </c>
      <c r="D12" s="14" t="s">
        <v>8</v>
      </c>
    </row>
    <row r="13" spans="2:5" x14ac:dyDescent="0.35">
      <c r="B13" s="8"/>
      <c r="C13" s="10" t="s">
        <v>9</v>
      </c>
      <c r="D13" s="11" t="s">
        <v>9</v>
      </c>
    </row>
    <row r="14" spans="2:5" x14ac:dyDescent="0.35">
      <c r="B14" s="8"/>
      <c r="C14" s="10"/>
      <c r="D14" s="10"/>
    </row>
    <row r="15" spans="2:5" x14ac:dyDescent="0.35">
      <c r="B15" s="8"/>
      <c r="C15" s="10"/>
      <c r="D15" s="10"/>
    </row>
    <row r="16" spans="2:5" x14ac:dyDescent="0.35">
      <c r="B16" s="8"/>
      <c r="C16" s="10" t="s">
        <v>10</v>
      </c>
      <c r="D16" s="11" t="s">
        <v>10</v>
      </c>
    </row>
    <row r="17" spans="2:4" x14ac:dyDescent="0.35">
      <c r="B17" s="8"/>
      <c r="C17" s="10"/>
      <c r="D17" s="10"/>
    </row>
    <row r="18" spans="2:4" x14ac:dyDescent="0.35">
      <c r="B18" s="8"/>
    </row>
    <row r="19" spans="2:4" x14ac:dyDescent="0.35">
      <c r="B19" s="8"/>
    </row>
    <row r="20" spans="2:4" x14ac:dyDescent="0.35">
      <c r="B20" s="8"/>
    </row>
    <row r="21" spans="2:4" x14ac:dyDescent="0.35">
      <c r="B21" s="8"/>
    </row>
    <row r="22" spans="2:4" x14ac:dyDescent="0.35">
      <c r="B22" s="8"/>
    </row>
    <row r="23" spans="2:4" x14ac:dyDescent="0.35">
      <c r="B23" s="8"/>
    </row>
    <row r="24" spans="2:4" x14ac:dyDescent="0.35">
      <c r="B24" s="8"/>
    </row>
    <row r="25" spans="2:4" x14ac:dyDescent="0.35">
      <c r="B25" s="8"/>
    </row>
    <row r="26" spans="2:4" x14ac:dyDescent="0.35">
      <c r="B26" s="8"/>
    </row>
    <row r="27" spans="2:4" x14ac:dyDescent="0.35">
      <c r="B27" s="8"/>
    </row>
    <row r="28" spans="2:4" x14ac:dyDescent="0.35">
      <c r="B28" s="8"/>
    </row>
    <row r="29" spans="2:4" x14ac:dyDescent="0.35">
      <c r="B29" s="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22B09-6D96-4B9E-AA51-FA874C5EA0B2}">
  <dimension ref="A1:E29"/>
  <sheetViews>
    <sheetView showGridLines="0" zoomScaleNormal="100" workbookViewId="0">
      <selection activeCell="AT7" sqref="AT7"/>
    </sheetView>
  </sheetViews>
  <sheetFormatPr defaultColWidth="8.81640625" defaultRowHeight="14.5" x14ac:dyDescent="0.35"/>
  <cols>
    <col min="1" max="1" width="3.26953125" style="7" customWidth="1"/>
    <col min="2" max="2" width="3.26953125" style="3" customWidth="1"/>
    <col min="3" max="3" width="62.1796875" style="3" bestFit="1" customWidth="1"/>
    <col min="4" max="4" width="5.54296875" style="3" customWidth="1"/>
    <col min="5" max="5" width="62.1796875" style="3" customWidth="1"/>
    <col min="6" max="16384" width="8.81640625" style="3"/>
  </cols>
  <sheetData>
    <row r="1" spans="2:5" x14ac:dyDescent="0.35">
      <c r="B1" s="8"/>
    </row>
    <row r="2" spans="2:5" x14ac:dyDescent="0.35">
      <c r="B2" s="8"/>
    </row>
    <row r="3" spans="2:5" x14ac:dyDescent="0.35">
      <c r="B3" s="8"/>
    </row>
    <row r="4" spans="2:5" x14ac:dyDescent="0.35">
      <c r="B4" s="8"/>
    </row>
    <row r="5" spans="2:5" x14ac:dyDescent="0.35">
      <c r="B5" s="8"/>
    </row>
    <row r="6" spans="2:5" x14ac:dyDescent="0.35">
      <c r="B6" s="8"/>
    </row>
    <row r="7" spans="2:5" x14ac:dyDescent="0.35">
      <c r="B7" s="8"/>
    </row>
    <row r="8" spans="2:5" x14ac:dyDescent="0.35">
      <c r="B8" s="8"/>
      <c r="C8" s="9"/>
      <c r="D8" s="9"/>
    </row>
    <row r="9" spans="2:5" x14ac:dyDescent="0.35">
      <c r="B9" s="8"/>
      <c r="C9" s="13" t="s">
        <v>11</v>
      </c>
      <c r="E9" s="14" t="s">
        <v>11</v>
      </c>
    </row>
    <row r="10" spans="2:5" ht="84" x14ac:dyDescent="0.35">
      <c r="B10" s="8"/>
      <c r="C10" s="15" t="s">
        <v>12</v>
      </c>
      <c r="D10" s="10"/>
      <c r="E10" s="16" t="s">
        <v>13</v>
      </c>
    </row>
    <row r="11" spans="2:5" x14ac:dyDescent="0.35">
      <c r="B11" s="8"/>
      <c r="D11" s="11"/>
    </row>
    <row r="12" spans="2:5" x14ac:dyDescent="0.35">
      <c r="B12" s="8"/>
      <c r="C12" s="13"/>
      <c r="D12" s="14"/>
    </row>
    <row r="13" spans="2:5" x14ac:dyDescent="0.35">
      <c r="B13" s="8"/>
      <c r="C13" s="10"/>
      <c r="D13" s="11"/>
    </row>
    <row r="14" spans="2:5" x14ac:dyDescent="0.35">
      <c r="B14" s="8"/>
      <c r="C14" s="10"/>
      <c r="D14" s="10"/>
    </row>
    <row r="15" spans="2:5" x14ac:dyDescent="0.35">
      <c r="B15" s="8"/>
      <c r="C15" s="10"/>
      <c r="D15" s="10"/>
    </row>
    <row r="16" spans="2:5" x14ac:dyDescent="0.35">
      <c r="B16" s="8"/>
      <c r="C16" s="10"/>
      <c r="D16" s="11"/>
    </row>
    <row r="17" spans="2:4" x14ac:dyDescent="0.35">
      <c r="B17" s="8"/>
      <c r="C17" s="10"/>
      <c r="D17" s="10"/>
    </row>
    <row r="18" spans="2:4" x14ac:dyDescent="0.35">
      <c r="B18" s="8"/>
    </row>
    <row r="19" spans="2:4" x14ac:dyDescent="0.35">
      <c r="B19" s="8"/>
    </row>
    <row r="20" spans="2:4" x14ac:dyDescent="0.35">
      <c r="B20" s="8"/>
    </row>
    <row r="21" spans="2:4" x14ac:dyDescent="0.35">
      <c r="B21" s="8"/>
    </row>
    <row r="22" spans="2:4" x14ac:dyDescent="0.35">
      <c r="B22" s="8"/>
    </row>
    <row r="23" spans="2:4" x14ac:dyDescent="0.35">
      <c r="B23" s="8"/>
    </row>
    <row r="24" spans="2:4" x14ac:dyDescent="0.35">
      <c r="B24" s="8"/>
    </row>
    <row r="25" spans="2:4" x14ac:dyDescent="0.35">
      <c r="B25" s="8"/>
    </row>
    <row r="26" spans="2:4" x14ac:dyDescent="0.35">
      <c r="B26" s="8"/>
    </row>
    <row r="27" spans="2:4" x14ac:dyDescent="0.35">
      <c r="B27" s="8"/>
    </row>
    <row r="28" spans="2:4" x14ac:dyDescent="0.35">
      <c r="B28" s="8"/>
    </row>
    <row r="29" spans="2:4" x14ac:dyDescent="0.35">
      <c r="B29" s="8"/>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EF8C7-7E06-47A9-9729-B57AF431EFD6}">
  <sheetPr>
    <tabColor rgb="FF002060"/>
  </sheetPr>
  <dimension ref="B2:D48"/>
  <sheetViews>
    <sheetView zoomScaleNormal="100" workbookViewId="0">
      <selection activeCell="D7" sqref="D7"/>
    </sheetView>
  </sheetViews>
  <sheetFormatPr defaultColWidth="11.453125" defaultRowHeight="14.5" x14ac:dyDescent="0.35"/>
  <cols>
    <col min="1" max="1" width="11.453125" style="3"/>
    <col min="2" max="2" width="12" style="17" bestFit="1" customWidth="1"/>
    <col min="3" max="3" width="12.453125" style="17" bestFit="1" customWidth="1"/>
    <col min="4" max="4" width="109.81640625" style="26" bestFit="1" customWidth="1"/>
    <col min="5" max="16384" width="11.453125" style="3"/>
  </cols>
  <sheetData>
    <row r="2" spans="2:4" x14ac:dyDescent="0.35">
      <c r="D2" s="18"/>
    </row>
    <row r="3" spans="2:4" ht="15" thickBot="1" x14ac:dyDescent="0.4">
      <c r="B3" s="19" t="s">
        <v>14</v>
      </c>
      <c r="C3" s="19" t="s">
        <v>15</v>
      </c>
      <c r="D3" s="20" t="s">
        <v>16</v>
      </c>
    </row>
    <row r="4" spans="2:4" ht="15" thickTop="1" x14ac:dyDescent="0.35">
      <c r="B4" s="21">
        <v>1</v>
      </c>
      <c r="C4" s="17" t="s">
        <v>17</v>
      </c>
      <c r="D4" s="22" t="s">
        <v>18</v>
      </c>
    </row>
    <row r="5" spans="2:4" x14ac:dyDescent="0.35">
      <c r="B5" s="21">
        <v>1</v>
      </c>
      <c r="C5" s="17" t="s">
        <v>19</v>
      </c>
      <c r="D5" s="22" t="s">
        <v>20</v>
      </c>
    </row>
    <row r="6" spans="2:4" x14ac:dyDescent="0.35">
      <c r="B6" s="21">
        <v>1</v>
      </c>
      <c r="C6" s="17" t="s">
        <v>21</v>
      </c>
      <c r="D6" s="22" t="s">
        <v>22</v>
      </c>
    </row>
    <row r="7" spans="2:4" x14ac:dyDescent="0.35">
      <c r="B7" s="21">
        <v>2</v>
      </c>
      <c r="C7" s="17" t="str">
        <f t="shared" ref="C7:C24" si="0">C4</f>
        <v>A</v>
      </c>
      <c r="D7" s="22" t="s">
        <v>23</v>
      </c>
    </row>
    <row r="8" spans="2:4" x14ac:dyDescent="0.35">
      <c r="B8" s="21">
        <v>2</v>
      </c>
      <c r="C8" s="17" t="str">
        <f t="shared" si="0"/>
        <v>B</v>
      </c>
      <c r="D8" s="22" t="s">
        <v>24</v>
      </c>
    </row>
    <row r="9" spans="2:4" x14ac:dyDescent="0.35">
      <c r="B9" s="21">
        <v>2</v>
      </c>
      <c r="C9" s="17" t="str">
        <f t="shared" si="0"/>
        <v>C</v>
      </c>
      <c r="D9" s="22" t="s">
        <v>25</v>
      </c>
    </row>
    <row r="10" spans="2:4" x14ac:dyDescent="0.35">
      <c r="B10" s="21">
        <v>3</v>
      </c>
      <c r="C10" s="17" t="str">
        <f t="shared" si="0"/>
        <v>A</v>
      </c>
      <c r="D10" s="22" t="s">
        <v>26</v>
      </c>
    </row>
    <row r="11" spans="2:4" x14ac:dyDescent="0.35">
      <c r="B11" s="21">
        <v>3</v>
      </c>
      <c r="C11" s="17" t="str">
        <f t="shared" si="0"/>
        <v>B</v>
      </c>
      <c r="D11" s="22" t="s">
        <v>27</v>
      </c>
    </row>
    <row r="12" spans="2:4" x14ac:dyDescent="0.35">
      <c r="B12" s="21">
        <v>3</v>
      </c>
      <c r="C12" s="17" t="str">
        <f t="shared" si="0"/>
        <v>C</v>
      </c>
      <c r="D12" s="22" t="s">
        <v>28</v>
      </c>
    </row>
    <row r="13" spans="2:4" x14ac:dyDescent="0.35">
      <c r="B13" s="21">
        <v>4</v>
      </c>
      <c r="C13" s="17" t="str">
        <f t="shared" si="0"/>
        <v>A</v>
      </c>
      <c r="D13" s="22" t="s">
        <v>29</v>
      </c>
    </row>
    <row r="14" spans="2:4" x14ac:dyDescent="0.35">
      <c r="B14" s="21">
        <v>4</v>
      </c>
      <c r="C14" s="17" t="str">
        <f t="shared" si="0"/>
        <v>B</v>
      </c>
      <c r="D14" s="22" t="s">
        <v>30</v>
      </c>
    </row>
    <row r="15" spans="2:4" x14ac:dyDescent="0.35">
      <c r="B15" s="21">
        <v>4</v>
      </c>
      <c r="C15" s="17" t="str">
        <f t="shared" si="0"/>
        <v>C</v>
      </c>
      <c r="D15" s="22" t="s">
        <v>31</v>
      </c>
    </row>
    <row r="16" spans="2:4" x14ac:dyDescent="0.35">
      <c r="B16" s="21">
        <v>5</v>
      </c>
      <c r="C16" s="17" t="str">
        <f t="shared" si="0"/>
        <v>A</v>
      </c>
      <c r="D16" s="22" t="s">
        <v>32</v>
      </c>
    </row>
    <row r="17" spans="2:4" x14ac:dyDescent="0.35">
      <c r="B17" s="21">
        <v>5</v>
      </c>
      <c r="C17" s="17" t="str">
        <f t="shared" si="0"/>
        <v>B</v>
      </c>
      <c r="D17" s="22" t="s">
        <v>33</v>
      </c>
    </row>
    <row r="18" spans="2:4" x14ac:dyDescent="0.35">
      <c r="B18" s="21">
        <v>5</v>
      </c>
      <c r="C18" s="17" t="str">
        <f t="shared" si="0"/>
        <v>C</v>
      </c>
      <c r="D18" s="22" t="s">
        <v>34</v>
      </c>
    </row>
    <row r="19" spans="2:4" x14ac:dyDescent="0.35">
      <c r="B19" s="21">
        <v>6</v>
      </c>
      <c r="C19" s="17" t="str">
        <f t="shared" si="0"/>
        <v>A</v>
      </c>
      <c r="D19" s="22" t="s">
        <v>35</v>
      </c>
    </row>
    <row r="20" spans="2:4" x14ac:dyDescent="0.35">
      <c r="B20" s="21">
        <v>6</v>
      </c>
      <c r="C20" s="17" t="str">
        <f t="shared" si="0"/>
        <v>B</v>
      </c>
      <c r="D20" s="22" t="s">
        <v>36</v>
      </c>
    </row>
    <row r="21" spans="2:4" x14ac:dyDescent="0.35">
      <c r="B21" s="21">
        <v>6</v>
      </c>
      <c r="C21" s="17" t="str">
        <f t="shared" si="0"/>
        <v>C</v>
      </c>
      <c r="D21" s="22" t="s">
        <v>37</v>
      </c>
    </row>
    <row r="22" spans="2:4" x14ac:dyDescent="0.35">
      <c r="B22" s="21">
        <f>B19+1</f>
        <v>7</v>
      </c>
      <c r="C22" s="17" t="str">
        <f t="shared" si="0"/>
        <v>A</v>
      </c>
      <c r="D22" s="22" t="s">
        <v>38</v>
      </c>
    </row>
    <row r="23" spans="2:4" x14ac:dyDescent="0.35">
      <c r="B23" s="21">
        <f>B20+1</f>
        <v>7</v>
      </c>
      <c r="C23" s="17" t="str">
        <f t="shared" si="0"/>
        <v>B</v>
      </c>
      <c r="D23" s="22" t="s">
        <v>39</v>
      </c>
    </row>
    <row r="24" spans="2:4" x14ac:dyDescent="0.35">
      <c r="B24" s="21">
        <f>B21+1</f>
        <v>7</v>
      </c>
      <c r="C24" s="17" t="str">
        <f t="shared" si="0"/>
        <v>C</v>
      </c>
      <c r="D24" s="22" t="s">
        <v>40</v>
      </c>
    </row>
    <row r="25" spans="2:4" x14ac:dyDescent="0.35">
      <c r="B25" s="21">
        <v>8</v>
      </c>
      <c r="C25" s="17" t="s">
        <v>17</v>
      </c>
      <c r="D25" s="22" t="s">
        <v>41</v>
      </c>
    </row>
    <row r="26" spans="2:4" x14ac:dyDescent="0.35">
      <c r="B26" s="21">
        <v>8</v>
      </c>
      <c r="C26" s="17" t="s">
        <v>19</v>
      </c>
      <c r="D26" s="22" t="s">
        <v>42</v>
      </c>
    </row>
    <row r="27" spans="2:4" x14ac:dyDescent="0.35">
      <c r="B27" s="21">
        <v>8</v>
      </c>
      <c r="C27" s="17" t="s">
        <v>21</v>
      </c>
      <c r="D27" s="22" t="s">
        <v>43</v>
      </c>
    </row>
    <row r="28" spans="2:4" x14ac:dyDescent="0.35">
      <c r="B28" s="21">
        <v>9</v>
      </c>
      <c r="C28" s="17" t="s">
        <v>17</v>
      </c>
      <c r="D28" s="22" t="s">
        <v>44</v>
      </c>
    </row>
    <row r="29" spans="2:4" x14ac:dyDescent="0.35">
      <c r="B29" s="21">
        <v>9</v>
      </c>
      <c r="C29" s="17" t="s">
        <v>19</v>
      </c>
      <c r="D29" s="22" t="s">
        <v>45</v>
      </c>
    </row>
    <row r="30" spans="2:4" x14ac:dyDescent="0.35">
      <c r="B30" s="21">
        <v>9</v>
      </c>
      <c r="C30" s="17" t="s">
        <v>21</v>
      </c>
      <c r="D30" s="22" t="s">
        <v>46</v>
      </c>
    </row>
    <row r="31" spans="2:4" x14ac:dyDescent="0.35">
      <c r="B31" s="21">
        <f t="shared" ref="B31:B45" si="1">B28+1</f>
        <v>10</v>
      </c>
      <c r="C31" s="17" t="str">
        <f t="shared" ref="C31:C45" si="2">C28</f>
        <v>A</v>
      </c>
      <c r="D31" s="22" t="s">
        <v>47</v>
      </c>
    </row>
    <row r="32" spans="2:4" x14ac:dyDescent="0.35">
      <c r="B32" s="21">
        <f t="shared" si="1"/>
        <v>10</v>
      </c>
      <c r="C32" s="17" t="str">
        <f t="shared" si="2"/>
        <v>B</v>
      </c>
      <c r="D32" s="22" t="s">
        <v>48</v>
      </c>
    </row>
    <row r="33" spans="2:4" x14ac:dyDescent="0.35">
      <c r="B33" s="21">
        <f t="shared" si="1"/>
        <v>10</v>
      </c>
      <c r="C33" s="17" t="str">
        <f t="shared" si="2"/>
        <v>C</v>
      </c>
      <c r="D33" s="22" t="s">
        <v>49</v>
      </c>
    </row>
    <row r="34" spans="2:4" x14ac:dyDescent="0.35">
      <c r="B34" s="21">
        <f t="shared" si="1"/>
        <v>11</v>
      </c>
      <c r="C34" s="17" t="str">
        <f t="shared" si="2"/>
        <v>A</v>
      </c>
      <c r="D34" s="22" t="s">
        <v>50</v>
      </c>
    </row>
    <row r="35" spans="2:4" x14ac:dyDescent="0.35">
      <c r="B35" s="21">
        <f t="shared" si="1"/>
        <v>11</v>
      </c>
      <c r="C35" s="17" t="str">
        <f t="shared" si="2"/>
        <v>B</v>
      </c>
      <c r="D35" s="22" t="s">
        <v>51</v>
      </c>
    </row>
    <row r="36" spans="2:4" x14ac:dyDescent="0.35">
      <c r="B36" s="21">
        <f t="shared" si="1"/>
        <v>11</v>
      </c>
      <c r="C36" s="17" t="str">
        <f t="shared" si="2"/>
        <v>C</v>
      </c>
      <c r="D36" s="22" t="s">
        <v>52</v>
      </c>
    </row>
    <row r="37" spans="2:4" x14ac:dyDescent="0.35">
      <c r="B37" s="21">
        <f t="shared" si="1"/>
        <v>12</v>
      </c>
      <c r="C37" s="17" t="str">
        <f t="shared" si="2"/>
        <v>A</v>
      </c>
      <c r="D37" s="22" t="s">
        <v>53</v>
      </c>
    </row>
    <row r="38" spans="2:4" x14ac:dyDescent="0.35">
      <c r="B38" s="21">
        <f t="shared" si="1"/>
        <v>12</v>
      </c>
      <c r="C38" s="17" t="str">
        <f t="shared" si="2"/>
        <v>B</v>
      </c>
      <c r="D38" s="22" t="s">
        <v>54</v>
      </c>
    </row>
    <row r="39" spans="2:4" x14ac:dyDescent="0.35">
      <c r="B39" s="21">
        <f t="shared" si="1"/>
        <v>12</v>
      </c>
      <c r="C39" s="17" t="str">
        <f t="shared" si="2"/>
        <v>C</v>
      </c>
      <c r="D39" s="22" t="s">
        <v>55</v>
      </c>
    </row>
    <row r="40" spans="2:4" x14ac:dyDescent="0.35">
      <c r="B40" s="21">
        <f t="shared" si="1"/>
        <v>13</v>
      </c>
      <c r="C40" s="17" t="str">
        <f t="shared" si="2"/>
        <v>A</v>
      </c>
      <c r="D40" s="22" t="s">
        <v>56</v>
      </c>
    </row>
    <row r="41" spans="2:4" x14ac:dyDescent="0.35">
      <c r="B41" s="21">
        <f t="shared" si="1"/>
        <v>13</v>
      </c>
      <c r="C41" s="17" t="str">
        <f t="shared" si="2"/>
        <v>B</v>
      </c>
      <c r="D41" s="22" t="s">
        <v>57</v>
      </c>
    </row>
    <row r="42" spans="2:4" x14ac:dyDescent="0.35">
      <c r="B42" s="21">
        <f t="shared" si="1"/>
        <v>13</v>
      </c>
      <c r="C42" s="17" t="str">
        <f t="shared" si="2"/>
        <v>C</v>
      </c>
      <c r="D42" s="22" t="s">
        <v>58</v>
      </c>
    </row>
    <row r="43" spans="2:4" x14ac:dyDescent="0.35">
      <c r="B43" s="21">
        <f t="shared" si="1"/>
        <v>14</v>
      </c>
      <c r="C43" s="17" t="str">
        <f t="shared" si="2"/>
        <v>A</v>
      </c>
      <c r="D43" s="22" t="s">
        <v>59</v>
      </c>
    </row>
    <row r="44" spans="2:4" x14ac:dyDescent="0.35">
      <c r="B44" s="21">
        <f t="shared" si="1"/>
        <v>14</v>
      </c>
      <c r="C44" s="17" t="str">
        <f t="shared" si="2"/>
        <v>B</v>
      </c>
      <c r="D44" s="22" t="s">
        <v>60</v>
      </c>
    </row>
    <row r="45" spans="2:4" x14ac:dyDescent="0.35">
      <c r="B45" s="21">
        <f t="shared" si="1"/>
        <v>14</v>
      </c>
      <c r="C45" s="17" t="str">
        <f t="shared" si="2"/>
        <v>C</v>
      </c>
      <c r="D45" s="22" t="s">
        <v>61</v>
      </c>
    </row>
    <row r="46" spans="2:4" x14ac:dyDescent="0.35">
      <c r="B46" s="21">
        <v>15</v>
      </c>
      <c r="C46" s="17" t="str">
        <f>C40</f>
        <v>A</v>
      </c>
      <c r="D46" s="22" t="s">
        <v>62</v>
      </c>
    </row>
    <row r="47" spans="2:4" x14ac:dyDescent="0.35">
      <c r="B47" s="21">
        <v>15</v>
      </c>
      <c r="C47" s="17" t="str">
        <f>C41</f>
        <v>B</v>
      </c>
      <c r="D47" s="22" t="s">
        <v>63</v>
      </c>
    </row>
    <row r="48" spans="2:4" x14ac:dyDescent="0.35">
      <c r="B48" s="23">
        <v>15</v>
      </c>
      <c r="C48" s="24" t="str">
        <f>C42</f>
        <v>C</v>
      </c>
      <c r="D48" s="25" t="s">
        <v>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0CA26-03E5-4286-BA70-D507E01983DE}">
  <sheetPr>
    <tabColor rgb="FF002060"/>
  </sheetPr>
  <dimension ref="B2:O21"/>
  <sheetViews>
    <sheetView showGridLines="0" zoomScale="80" zoomScaleNormal="80" workbookViewId="0">
      <pane xSplit="2" ySplit="3" topLeftCell="C4" activePane="bottomRight" state="frozen"/>
      <selection activeCell="AT7" sqref="AT7"/>
      <selection pane="topRight" activeCell="AT7" sqref="AT7"/>
      <selection pane="bottomLeft" activeCell="AT7" sqref="AT7"/>
      <selection pane="bottomRight" activeCell="O4" sqref="O4"/>
    </sheetView>
  </sheetViews>
  <sheetFormatPr defaultColWidth="8.81640625" defaultRowHeight="14.5" x14ac:dyDescent="0.35"/>
  <cols>
    <col min="1" max="1" width="8.81640625" style="3"/>
    <col min="2" max="2" width="15.1796875" style="3" customWidth="1"/>
    <col min="3" max="3" width="8.81640625" style="3"/>
    <col min="4" max="4" width="8.81640625" style="3" customWidth="1"/>
    <col min="5" max="9" width="8.81640625" style="3"/>
    <col min="10" max="10" width="8.81640625" style="3" customWidth="1"/>
    <col min="11" max="11" width="8.81640625" style="3"/>
    <col min="12" max="13" width="8.81640625" style="3" customWidth="1"/>
    <col min="14" max="16384" width="8.81640625" style="3"/>
  </cols>
  <sheetData>
    <row r="2" spans="2:15" x14ac:dyDescent="0.35">
      <c r="B2" s="27" t="s">
        <v>65</v>
      </c>
    </row>
    <row r="3" spans="2:15" ht="15" thickBot="1" x14ac:dyDescent="0.4">
      <c r="B3" s="28" t="s">
        <v>66</v>
      </c>
      <c r="C3" s="29">
        <v>45504</v>
      </c>
      <c r="D3" s="29">
        <v>45535</v>
      </c>
      <c r="E3" s="29">
        <v>45565</v>
      </c>
      <c r="F3" s="29">
        <v>45596</v>
      </c>
      <c r="G3" s="29">
        <v>45626</v>
      </c>
      <c r="H3" s="29">
        <v>45657</v>
      </c>
      <c r="I3" s="29">
        <v>45688</v>
      </c>
      <c r="J3" s="29">
        <v>45716</v>
      </c>
      <c r="K3" s="29">
        <v>45747</v>
      </c>
      <c r="L3" s="29">
        <v>45777</v>
      </c>
      <c r="M3" s="29">
        <v>45808</v>
      </c>
      <c r="N3" s="29">
        <v>45838</v>
      </c>
      <c r="O3" s="29">
        <v>45869</v>
      </c>
    </row>
    <row r="4" spans="2:15" ht="15" thickTop="1" x14ac:dyDescent="0.35">
      <c r="B4" s="30" t="s">
        <v>67</v>
      </c>
      <c r="C4" s="32">
        <v>130</v>
      </c>
      <c r="D4" s="32">
        <v>130</v>
      </c>
      <c r="E4" s="32">
        <v>130</v>
      </c>
      <c r="F4" s="32">
        <v>128</v>
      </c>
      <c r="G4" s="32">
        <v>127</v>
      </c>
      <c r="H4" s="32">
        <v>127</v>
      </c>
      <c r="I4" s="32">
        <v>124</v>
      </c>
      <c r="J4" s="32">
        <v>124</v>
      </c>
      <c r="K4" s="32">
        <v>124</v>
      </c>
      <c r="L4" s="32">
        <v>124</v>
      </c>
      <c r="M4" s="32">
        <v>124</v>
      </c>
      <c r="N4" s="32">
        <v>124</v>
      </c>
      <c r="O4" s="32">
        <v>123</v>
      </c>
    </row>
    <row r="5" spans="2:15" x14ac:dyDescent="0.35">
      <c r="B5" s="30" t="s">
        <v>68</v>
      </c>
      <c r="C5" s="31">
        <v>37</v>
      </c>
      <c r="D5" s="31">
        <v>37</v>
      </c>
      <c r="E5" s="31">
        <v>37</v>
      </c>
      <c r="F5" s="31">
        <v>37</v>
      </c>
      <c r="G5" s="31">
        <v>38</v>
      </c>
      <c r="H5" s="31">
        <v>38</v>
      </c>
      <c r="I5" s="31">
        <v>38</v>
      </c>
      <c r="J5" s="31">
        <v>38</v>
      </c>
      <c r="K5" s="31">
        <v>38</v>
      </c>
      <c r="L5" s="31">
        <v>38</v>
      </c>
      <c r="M5" s="31">
        <v>38</v>
      </c>
      <c r="N5" s="31">
        <v>38</v>
      </c>
      <c r="O5" s="31">
        <v>38</v>
      </c>
    </row>
    <row r="6" spans="2:15" x14ac:dyDescent="0.35">
      <c r="B6" s="30" t="s">
        <v>69</v>
      </c>
      <c r="C6" s="31">
        <v>25</v>
      </c>
      <c r="D6" s="31">
        <v>25</v>
      </c>
      <c r="E6" s="31">
        <v>25</v>
      </c>
      <c r="F6" s="31">
        <v>26</v>
      </c>
      <c r="G6" s="31">
        <v>26</v>
      </c>
      <c r="H6" s="31">
        <v>26</v>
      </c>
      <c r="I6" s="31">
        <v>25</v>
      </c>
      <c r="J6" s="31">
        <v>25</v>
      </c>
      <c r="K6" s="31">
        <v>25</v>
      </c>
      <c r="L6" s="31">
        <v>25</v>
      </c>
      <c r="M6" s="31">
        <v>25</v>
      </c>
      <c r="N6" s="31">
        <v>25</v>
      </c>
      <c r="O6" s="31">
        <v>24</v>
      </c>
    </row>
    <row r="7" spans="2:15" x14ac:dyDescent="0.35">
      <c r="B7" s="33" t="s">
        <v>70</v>
      </c>
      <c r="C7" s="34">
        <v>192</v>
      </c>
      <c r="D7" s="34">
        <v>192</v>
      </c>
      <c r="E7" s="34">
        <v>192</v>
      </c>
      <c r="F7" s="34">
        <v>191</v>
      </c>
      <c r="G7" s="34">
        <v>191</v>
      </c>
      <c r="H7" s="34">
        <v>191</v>
      </c>
      <c r="I7" s="34">
        <v>187</v>
      </c>
      <c r="J7" s="34">
        <v>187</v>
      </c>
      <c r="K7" s="34">
        <v>187</v>
      </c>
      <c r="L7" s="34">
        <v>187</v>
      </c>
      <c r="M7" s="34">
        <v>187</v>
      </c>
      <c r="N7" s="34">
        <v>187</v>
      </c>
      <c r="O7" s="34">
        <v>185</v>
      </c>
    </row>
    <row r="9" spans="2:15" x14ac:dyDescent="0.35">
      <c r="B9" s="27" t="s">
        <v>71</v>
      </c>
    </row>
    <row r="10" spans="2:15" ht="15" thickBot="1" x14ac:dyDescent="0.4">
      <c r="B10" s="28" t="s">
        <v>66</v>
      </c>
      <c r="C10" s="29">
        <v>45504</v>
      </c>
      <c r="D10" s="29">
        <v>45535</v>
      </c>
      <c r="E10" s="29">
        <v>45565</v>
      </c>
      <c r="F10" s="29">
        <v>45596</v>
      </c>
      <c r="G10" s="29">
        <v>45626</v>
      </c>
      <c r="H10" s="29">
        <v>45657</v>
      </c>
      <c r="I10" s="29">
        <v>45688</v>
      </c>
      <c r="J10" s="29">
        <v>45716</v>
      </c>
      <c r="K10" s="29">
        <v>45747</v>
      </c>
      <c r="L10" s="29">
        <v>45777</v>
      </c>
      <c r="M10" s="29">
        <v>45808</v>
      </c>
      <c r="N10" s="29">
        <v>45838</v>
      </c>
      <c r="O10" s="29">
        <v>45869</v>
      </c>
    </row>
    <row r="11" spans="2:15" ht="15" thickTop="1" x14ac:dyDescent="0.35">
      <c r="B11" s="30" t="s">
        <v>67</v>
      </c>
      <c r="C11" s="32">
        <v>127</v>
      </c>
      <c r="D11" s="32">
        <v>127</v>
      </c>
      <c r="E11" s="32">
        <v>127</v>
      </c>
      <c r="F11" s="32">
        <v>125</v>
      </c>
      <c r="G11" s="32">
        <v>124</v>
      </c>
      <c r="H11" s="32">
        <v>124</v>
      </c>
      <c r="I11" s="32">
        <v>121</v>
      </c>
      <c r="J11" s="32">
        <v>121</v>
      </c>
      <c r="K11" s="32">
        <v>121</v>
      </c>
      <c r="L11" s="32">
        <v>121</v>
      </c>
      <c r="M11" s="32">
        <v>121</v>
      </c>
      <c r="N11" s="32">
        <v>121</v>
      </c>
      <c r="O11" s="32">
        <v>120</v>
      </c>
    </row>
    <row r="12" spans="2:15" x14ac:dyDescent="0.35">
      <c r="B12" s="30" t="s">
        <v>68</v>
      </c>
      <c r="C12" s="31">
        <v>35</v>
      </c>
      <c r="D12" s="31">
        <v>35</v>
      </c>
      <c r="E12" s="31">
        <v>35</v>
      </c>
      <c r="F12" s="31">
        <v>35</v>
      </c>
      <c r="G12" s="31">
        <v>36</v>
      </c>
      <c r="H12" s="31">
        <v>36</v>
      </c>
      <c r="I12" s="31">
        <v>36</v>
      </c>
      <c r="J12" s="31">
        <v>36</v>
      </c>
      <c r="K12" s="31">
        <v>36</v>
      </c>
      <c r="L12" s="31">
        <v>36</v>
      </c>
      <c r="M12" s="31">
        <v>36</v>
      </c>
      <c r="N12" s="31">
        <v>36</v>
      </c>
      <c r="O12" s="31">
        <v>36</v>
      </c>
    </row>
    <row r="13" spans="2:15" x14ac:dyDescent="0.35">
      <c r="B13" s="30" t="s">
        <v>69</v>
      </c>
      <c r="C13" s="31">
        <v>24</v>
      </c>
      <c r="D13" s="31">
        <v>24</v>
      </c>
      <c r="E13" s="31">
        <v>24</v>
      </c>
      <c r="F13" s="31">
        <v>25</v>
      </c>
      <c r="G13" s="31">
        <v>25</v>
      </c>
      <c r="H13" s="31">
        <v>25</v>
      </c>
      <c r="I13" s="31">
        <v>24</v>
      </c>
      <c r="J13" s="31">
        <v>24</v>
      </c>
      <c r="K13" s="31">
        <v>24</v>
      </c>
      <c r="L13" s="31">
        <v>24</v>
      </c>
      <c r="M13" s="31">
        <v>24</v>
      </c>
      <c r="N13" s="31">
        <v>24</v>
      </c>
      <c r="O13" s="31">
        <v>23</v>
      </c>
    </row>
    <row r="14" spans="2:15" x14ac:dyDescent="0.35">
      <c r="B14" s="33" t="s">
        <v>70</v>
      </c>
      <c r="C14" s="34">
        <v>186</v>
      </c>
      <c r="D14" s="34">
        <v>186</v>
      </c>
      <c r="E14" s="34">
        <v>186</v>
      </c>
      <c r="F14" s="34">
        <v>185</v>
      </c>
      <c r="G14" s="34">
        <v>185</v>
      </c>
      <c r="H14" s="34">
        <v>185</v>
      </c>
      <c r="I14" s="34">
        <v>181</v>
      </c>
      <c r="J14" s="34">
        <v>181</v>
      </c>
      <c r="K14" s="34">
        <v>181</v>
      </c>
      <c r="L14" s="34">
        <v>181</v>
      </c>
      <c r="M14" s="34">
        <v>181</v>
      </c>
      <c r="N14" s="34">
        <v>181</v>
      </c>
      <c r="O14" s="34">
        <v>179</v>
      </c>
    </row>
    <row r="15" spans="2:15" x14ac:dyDescent="0.35">
      <c r="B15" s="35"/>
      <c r="C15" s="36"/>
      <c r="D15" s="36"/>
      <c r="E15" s="36"/>
      <c r="F15" s="36"/>
      <c r="G15" s="36"/>
      <c r="H15" s="36"/>
      <c r="I15" s="36"/>
      <c r="J15" s="36"/>
      <c r="K15" s="36"/>
      <c r="L15" s="36"/>
      <c r="M15" s="36"/>
      <c r="N15" s="36"/>
      <c r="O15" s="36"/>
    </row>
    <row r="16" spans="2:15" x14ac:dyDescent="0.35">
      <c r="B16" s="27" t="s">
        <v>72</v>
      </c>
    </row>
    <row r="17" spans="2:15" ht="15" thickBot="1" x14ac:dyDescent="0.4">
      <c r="B17" s="28" t="s">
        <v>66</v>
      </c>
      <c r="C17" s="29">
        <v>45504</v>
      </c>
      <c r="D17" s="29">
        <v>45535</v>
      </c>
      <c r="E17" s="29">
        <v>45565</v>
      </c>
      <c r="F17" s="29">
        <v>45596</v>
      </c>
      <c r="G17" s="29">
        <v>45626</v>
      </c>
      <c r="H17" s="29">
        <v>45657</v>
      </c>
      <c r="I17" s="29">
        <v>45688</v>
      </c>
      <c r="J17" s="29">
        <v>45716</v>
      </c>
      <c r="K17" s="29">
        <v>45747</v>
      </c>
      <c r="L17" s="29">
        <v>45777</v>
      </c>
      <c r="M17" s="29">
        <v>45808</v>
      </c>
      <c r="N17" s="29">
        <v>45838</v>
      </c>
      <c r="O17" s="29">
        <v>45869</v>
      </c>
    </row>
    <row r="18" spans="2:15" ht="15" thickTop="1" x14ac:dyDescent="0.35">
      <c r="B18" s="30" t="s">
        <v>67</v>
      </c>
      <c r="C18" s="32">
        <v>3</v>
      </c>
      <c r="D18" s="32">
        <v>3</v>
      </c>
      <c r="E18" s="32">
        <v>3</v>
      </c>
      <c r="F18" s="32">
        <v>3</v>
      </c>
      <c r="G18" s="32">
        <v>3</v>
      </c>
      <c r="H18" s="32">
        <v>3</v>
      </c>
      <c r="I18" s="32">
        <v>3</v>
      </c>
      <c r="J18" s="32">
        <v>3</v>
      </c>
      <c r="K18" s="32">
        <v>3</v>
      </c>
      <c r="L18" s="32">
        <v>3</v>
      </c>
      <c r="M18" s="32">
        <v>3</v>
      </c>
      <c r="N18" s="32">
        <v>3</v>
      </c>
      <c r="O18" s="32">
        <v>3</v>
      </c>
    </row>
    <row r="19" spans="2:15" x14ac:dyDescent="0.35">
      <c r="B19" s="30" t="s">
        <v>68</v>
      </c>
      <c r="C19" s="31">
        <v>2</v>
      </c>
      <c r="D19" s="31">
        <v>2</v>
      </c>
      <c r="E19" s="31">
        <v>2</v>
      </c>
      <c r="F19" s="31">
        <v>2</v>
      </c>
      <c r="G19" s="31">
        <v>2</v>
      </c>
      <c r="H19" s="31">
        <v>2</v>
      </c>
      <c r="I19" s="31">
        <v>2</v>
      </c>
      <c r="J19" s="31">
        <v>2</v>
      </c>
      <c r="K19" s="31">
        <v>2</v>
      </c>
      <c r="L19" s="31">
        <v>2</v>
      </c>
      <c r="M19" s="31">
        <v>2</v>
      </c>
      <c r="N19" s="31">
        <v>2</v>
      </c>
      <c r="O19" s="31">
        <v>2</v>
      </c>
    </row>
    <row r="20" spans="2:15" x14ac:dyDescent="0.35">
      <c r="B20" s="30" t="s">
        <v>69</v>
      </c>
      <c r="C20" s="31">
        <v>1</v>
      </c>
      <c r="D20" s="31">
        <v>1</v>
      </c>
      <c r="E20" s="31">
        <v>1</v>
      </c>
      <c r="F20" s="31">
        <v>1</v>
      </c>
      <c r="G20" s="31">
        <v>1</v>
      </c>
      <c r="H20" s="31">
        <v>1</v>
      </c>
      <c r="I20" s="31">
        <v>1</v>
      </c>
      <c r="J20" s="31">
        <v>1</v>
      </c>
      <c r="K20" s="31">
        <v>1</v>
      </c>
      <c r="L20" s="31">
        <v>1</v>
      </c>
      <c r="M20" s="31">
        <v>1</v>
      </c>
      <c r="N20" s="31">
        <v>1</v>
      </c>
      <c r="O20" s="31">
        <v>1</v>
      </c>
    </row>
    <row r="21" spans="2:15" x14ac:dyDescent="0.35">
      <c r="B21" s="33" t="s">
        <v>70</v>
      </c>
      <c r="C21" s="34">
        <v>6</v>
      </c>
      <c r="D21" s="34">
        <v>6</v>
      </c>
      <c r="E21" s="34">
        <v>6</v>
      </c>
      <c r="F21" s="34">
        <v>6</v>
      </c>
      <c r="G21" s="34">
        <v>6</v>
      </c>
      <c r="H21" s="34">
        <v>6</v>
      </c>
      <c r="I21" s="34">
        <v>6</v>
      </c>
      <c r="J21" s="34">
        <v>6</v>
      </c>
      <c r="K21" s="34">
        <v>6</v>
      </c>
      <c r="L21" s="34">
        <v>6</v>
      </c>
      <c r="M21" s="34">
        <v>6</v>
      </c>
      <c r="N21" s="34">
        <v>6</v>
      </c>
      <c r="O21" s="34">
        <v>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ABE99-988B-4D40-9D4E-D27E5E4BED48}">
  <sheetPr>
    <tabColor rgb="FF002060"/>
  </sheetPr>
  <dimension ref="B2:O21"/>
  <sheetViews>
    <sheetView showGridLines="0" zoomScale="90" zoomScaleNormal="90" workbookViewId="0">
      <pane xSplit="2" ySplit="3" topLeftCell="E4" activePane="bottomRight" state="frozen"/>
      <selection activeCell="AT7" sqref="AT7"/>
      <selection pane="topRight" activeCell="AT7" sqref="AT7"/>
      <selection pane="bottomLeft" activeCell="AT7" sqref="AT7"/>
      <selection pane="bottomRight" activeCell="O18" sqref="O18:O21"/>
    </sheetView>
  </sheetViews>
  <sheetFormatPr defaultColWidth="8.81640625" defaultRowHeight="14.5" x14ac:dyDescent="0.35"/>
  <cols>
    <col min="1" max="1" width="8.81640625" style="3"/>
    <col min="2" max="2" width="13.1796875" style="3" bestFit="1" customWidth="1"/>
    <col min="3" max="14" width="11.453125" style="3" customWidth="1"/>
    <col min="15" max="15" width="12.81640625" style="3" bestFit="1" customWidth="1"/>
    <col min="16" max="16" width="8.81640625" style="3"/>
    <col min="17" max="17" width="8.81640625" style="3" customWidth="1"/>
    <col min="18" max="16384" width="8.81640625" style="3"/>
  </cols>
  <sheetData>
    <row r="2" spans="2:15" ht="15" x14ac:dyDescent="0.35">
      <c r="B2" s="37" t="s">
        <v>73</v>
      </c>
    </row>
    <row r="3" spans="2:15" ht="25.5" thickBot="1" x14ac:dyDescent="0.4">
      <c r="B3" s="28" t="s">
        <v>66</v>
      </c>
      <c r="C3" s="38">
        <v>45504</v>
      </c>
      <c r="D3" s="38">
        <v>45535</v>
      </c>
      <c r="E3" s="38">
        <v>45565</v>
      </c>
      <c r="F3" s="38">
        <v>45596</v>
      </c>
      <c r="G3" s="38">
        <v>45626</v>
      </c>
      <c r="H3" s="38">
        <v>45657</v>
      </c>
      <c r="I3" s="38">
        <v>45688</v>
      </c>
      <c r="J3" s="38">
        <v>45716</v>
      </c>
      <c r="K3" s="38">
        <v>45747</v>
      </c>
      <c r="L3" s="38">
        <v>45777</v>
      </c>
      <c r="M3" s="38">
        <v>45808</v>
      </c>
      <c r="N3" s="38">
        <v>45838</v>
      </c>
      <c r="O3" s="38">
        <v>45869</v>
      </c>
    </row>
    <row r="4" spans="2:15" ht="15" thickTop="1" x14ac:dyDescent="0.35">
      <c r="B4" s="30" t="s">
        <v>67</v>
      </c>
      <c r="C4" s="39">
        <v>857986</v>
      </c>
      <c r="D4" s="39">
        <v>856016</v>
      </c>
      <c r="E4" s="39">
        <v>857968</v>
      </c>
      <c r="F4" s="39">
        <v>854731</v>
      </c>
      <c r="G4" s="39">
        <v>852690</v>
      </c>
      <c r="H4" s="39">
        <v>850358</v>
      </c>
      <c r="I4" s="39">
        <v>847238</v>
      </c>
      <c r="J4" s="39">
        <v>844241</v>
      </c>
      <c r="K4" s="39">
        <v>843535</v>
      </c>
      <c r="L4" s="39">
        <v>842918</v>
      </c>
      <c r="M4" s="39">
        <v>842054</v>
      </c>
      <c r="N4" s="39">
        <v>839591</v>
      </c>
      <c r="O4" s="39">
        <v>836814</v>
      </c>
    </row>
    <row r="5" spans="2:15" x14ac:dyDescent="0.35">
      <c r="B5" s="30" t="s">
        <v>68</v>
      </c>
      <c r="C5" s="39">
        <v>381600</v>
      </c>
      <c r="D5" s="39">
        <v>381003</v>
      </c>
      <c r="E5" s="39">
        <v>380527</v>
      </c>
      <c r="F5" s="39">
        <v>379793</v>
      </c>
      <c r="G5" s="39">
        <v>379703</v>
      </c>
      <c r="H5" s="39">
        <v>381023</v>
      </c>
      <c r="I5" s="39">
        <v>380810</v>
      </c>
      <c r="J5" s="39">
        <v>380615</v>
      </c>
      <c r="K5" s="39">
        <v>380199</v>
      </c>
      <c r="L5" s="39">
        <v>379676</v>
      </c>
      <c r="M5" s="39">
        <v>378462</v>
      </c>
      <c r="N5" s="39">
        <v>377239</v>
      </c>
      <c r="O5" s="39">
        <v>375832</v>
      </c>
    </row>
    <row r="6" spans="2:15" x14ac:dyDescent="0.35">
      <c r="B6" s="30" t="s">
        <v>69</v>
      </c>
      <c r="C6" s="39">
        <v>2853914</v>
      </c>
      <c r="D6" s="39">
        <v>2850409</v>
      </c>
      <c r="E6" s="39">
        <v>2853614.8999899998</v>
      </c>
      <c r="F6" s="39">
        <v>2856108.6999900001</v>
      </c>
      <c r="G6" s="39">
        <v>2853394.9</v>
      </c>
      <c r="H6" s="39">
        <v>2868745</v>
      </c>
      <c r="I6" s="39">
        <v>2842110</v>
      </c>
      <c r="J6" s="39">
        <v>2841693</v>
      </c>
      <c r="K6" s="39">
        <v>2842043</v>
      </c>
      <c r="L6" s="39">
        <v>2861686</v>
      </c>
      <c r="M6" s="39">
        <v>2852755</v>
      </c>
      <c r="N6" s="39">
        <v>2851620</v>
      </c>
      <c r="O6" s="39">
        <v>2816047</v>
      </c>
    </row>
    <row r="7" spans="2:15" x14ac:dyDescent="0.35">
      <c r="B7" s="40" t="s">
        <v>74</v>
      </c>
      <c r="C7" s="41">
        <v>4093500</v>
      </c>
      <c r="D7" s="41">
        <v>4087428</v>
      </c>
      <c r="E7" s="41">
        <v>4092109.8999899998</v>
      </c>
      <c r="F7" s="41">
        <v>4090632.6999900001</v>
      </c>
      <c r="G7" s="41">
        <v>4085787.9</v>
      </c>
      <c r="H7" s="41">
        <v>4100126</v>
      </c>
      <c r="I7" s="41">
        <v>4070158</v>
      </c>
      <c r="J7" s="41">
        <v>4066549</v>
      </c>
      <c r="K7" s="41">
        <v>4065777</v>
      </c>
      <c r="L7" s="41">
        <v>4084280</v>
      </c>
      <c r="M7" s="41">
        <v>4073271</v>
      </c>
      <c r="N7" s="41">
        <v>4068450</v>
      </c>
      <c r="O7" s="41">
        <v>4028693</v>
      </c>
    </row>
    <row r="9" spans="2:15" ht="15" x14ac:dyDescent="0.35">
      <c r="B9" s="37" t="s">
        <v>75</v>
      </c>
    </row>
    <row r="10" spans="2:15" ht="25.5" thickBot="1" x14ac:dyDescent="0.4">
      <c r="B10" s="28" t="s">
        <v>66</v>
      </c>
      <c r="C10" s="38">
        <v>45504</v>
      </c>
      <c r="D10" s="38">
        <v>45535</v>
      </c>
      <c r="E10" s="38">
        <v>45565</v>
      </c>
      <c r="F10" s="38">
        <v>45596</v>
      </c>
      <c r="G10" s="38">
        <v>45626</v>
      </c>
      <c r="H10" s="38">
        <v>45657</v>
      </c>
      <c r="I10" s="38">
        <v>45688</v>
      </c>
      <c r="J10" s="38">
        <v>45716</v>
      </c>
      <c r="K10" s="38">
        <v>45747</v>
      </c>
      <c r="L10" s="38">
        <v>45777</v>
      </c>
      <c r="M10" s="38">
        <v>45808</v>
      </c>
      <c r="N10" s="38">
        <v>45838</v>
      </c>
      <c r="O10" s="38">
        <v>45869</v>
      </c>
    </row>
    <row r="11" spans="2:15" ht="15" thickTop="1" x14ac:dyDescent="0.35">
      <c r="B11" s="30" t="s">
        <v>67</v>
      </c>
      <c r="C11" s="39">
        <v>846972</v>
      </c>
      <c r="D11" s="39">
        <v>844906</v>
      </c>
      <c r="E11" s="39">
        <v>844519</v>
      </c>
      <c r="F11" s="39">
        <v>841293</v>
      </c>
      <c r="G11" s="39">
        <v>839093</v>
      </c>
      <c r="H11" s="39">
        <v>836770</v>
      </c>
      <c r="I11" s="39">
        <v>833571</v>
      </c>
      <c r="J11" s="39">
        <v>830548</v>
      </c>
      <c r="K11" s="39">
        <v>829756</v>
      </c>
      <c r="L11" s="39">
        <v>829140</v>
      </c>
      <c r="M11" s="39">
        <v>828258</v>
      </c>
      <c r="N11" s="39">
        <v>825788</v>
      </c>
      <c r="O11" s="39">
        <v>822998</v>
      </c>
    </row>
    <row r="12" spans="2:15" x14ac:dyDescent="0.35">
      <c r="B12" s="30" t="s">
        <v>68</v>
      </c>
      <c r="C12" s="39">
        <v>379531</v>
      </c>
      <c r="D12" s="39">
        <v>378928</v>
      </c>
      <c r="E12" s="39">
        <v>378447</v>
      </c>
      <c r="F12" s="39">
        <v>377696</v>
      </c>
      <c r="G12" s="39">
        <v>377614</v>
      </c>
      <c r="H12" s="39">
        <v>378955</v>
      </c>
      <c r="I12" s="39">
        <v>379036</v>
      </c>
      <c r="J12" s="39">
        <v>378810</v>
      </c>
      <c r="K12" s="39">
        <v>378393</v>
      </c>
      <c r="L12" s="39">
        <v>377852</v>
      </c>
      <c r="M12" s="39">
        <v>376638</v>
      </c>
      <c r="N12" s="39">
        <v>375429</v>
      </c>
      <c r="O12" s="39">
        <v>373926</v>
      </c>
    </row>
    <row r="13" spans="2:15" x14ac:dyDescent="0.35">
      <c r="B13" s="30" t="s">
        <v>69</v>
      </c>
      <c r="C13" s="39">
        <v>2749176</v>
      </c>
      <c r="D13" s="39">
        <v>2746384</v>
      </c>
      <c r="E13" s="39">
        <v>2749854.8999899998</v>
      </c>
      <c r="F13" s="39">
        <v>2752371.6999900001</v>
      </c>
      <c r="G13" s="39">
        <v>2750099.9</v>
      </c>
      <c r="H13" s="39">
        <v>2765635</v>
      </c>
      <c r="I13" s="39">
        <v>2739078</v>
      </c>
      <c r="J13" s="39">
        <v>2738843</v>
      </c>
      <c r="K13" s="39">
        <v>2739364</v>
      </c>
      <c r="L13" s="39">
        <v>2758941</v>
      </c>
      <c r="M13" s="39">
        <v>2750448</v>
      </c>
      <c r="N13" s="39">
        <v>2749641</v>
      </c>
      <c r="O13" s="39">
        <v>2714317</v>
      </c>
    </row>
    <row r="14" spans="2:15" x14ac:dyDescent="0.35">
      <c r="B14" s="40" t="s">
        <v>74</v>
      </c>
      <c r="C14" s="41">
        <v>3975679</v>
      </c>
      <c r="D14" s="41">
        <v>3970218</v>
      </c>
      <c r="E14" s="41">
        <v>3972820.8999899998</v>
      </c>
      <c r="F14" s="41">
        <v>3971360.6999900001</v>
      </c>
      <c r="G14" s="41">
        <v>3966806.9</v>
      </c>
      <c r="H14" s="41">
        <v>3981360</v>
      </c>
      <c r="I14" s="41">
        <v>3951685</v>
      </c>
      <c r="J14" s="41">
        <v>3948201</v>
      </c>
      <c r="K14" s="41">
        <v>3947513</v>
      </c>
      <c r="L14" s="41">
        <v>3965933</v>
      </c>
      <c r="M14" s="41">
        <v>3955344</v>
      </c>
      <c r="N14" s="41">
        <v>3950858</v>
      </c>
      <c r="O14" s="41">
        <v>3911241</v>
      </c>
    </row>
    <row r="15" spans="2:15" x14ac:dyDescent="0.35">
      <c r="B15" s="42"/>
    </row>
    <row r="16" spans="2:15" ht="15" x14ac:dyDescent="0.35">
      <c r="B16" s="37" t="s">
        <v>76</v>
      </c>
    </row>
    <row r="17" spans="2:15" ht="25.5" thickBot="1" x14ac:dyDescent="0.4">
      <c r="B17" s="28" t="s">
        <v>66</v>
      </c>
      <c r="C17" s="38">
        <v>45504</v>
      </c>
      <c r="D17" s="38">
        <v>45535</v>
      </c>
      <c r="E17" s="38">
        <v>45565</v>
      </c>
      <c r="F17" s="38">
        <v>45596</v>
      </c>
      <c r="G17" s="38">
        <v>45626</v>
      </c>
      <c r="H17" s="38">
        <v>45657</v>
      </c>
      <c r="I17" s="38">
        <v>45688</v>
      </c>
      <c r="J17" s="38">
        <v>45716</v>
      </c>
      <c r="K17" s="38">
        <v>45747</v>
      </c>
      <c r="L17" s="38">
        <v>45777</v>
      </c>
      <c r="M17" s="38">
        <v>45808</v>
      </c>
      <c r="N17" s="38">
        <v>45838</v>
      </c>
      <c r="O17" s="38">
        <v>45869</v>
      </c>
    </row>
    <row r="18" spans="2:15" ht="15" thickTop="1" x14ac:dyDescent="0.35">
      <c r="B18" s="30" t="s">
        <v>67</v>
      </c>
      <c r="C18" s="39">
        <v>11014</v>
      </c>
      <c r="D18" s="39">
        <v>11110</v>
      </c>
      <c r="E18" s="39">
        <v>13449</v>
      </c>
      <c r="F18" s="39">
        <v>13438</v>
      </c>
      <c r="G18" s="39">
        <v>13597</v>
      </c>
      <c r="H18" s="39">
        <v>13588</v>
      </c>
      <c r="I18" s="39">
        <v>13667</v>
      </c>
      <c r="J18" s="39">
        <v>13693</v>
      </c>
      <c r="K18" s="39">
        <v>13779</v>
      </c>
      <c r="L18" s="39">
        <v>13778</v>
      </c>
      <c r="M18" s="39">
        <v>13796</v>
      </c>
      <c r="N18" s="39">
        <v>13803</v>
      </c>
      <c r="O18" s="39">
        <v>13816</v>
      </c>
    </row>
    <row r="19" spans="2:15" x14ac:dyDescent="0.35">
      <c r="B19" s="30" t="s">
        <v>68</v>
      </c>
      <c r="C19" s="39">
        <v>2069</v>
      </c>
      <c r="D19" s="39">
        <v>2075</v>
      </c>
      <c r="E19" s="39">
        <v>2080</v>
      </c>
      <c r="F19" s="39">
        <v>2097</v>
      </c>
      <c r="G19" s="39">
        <v>2089</v>
      </c>
      <c r="H19" s="39">
        <v>2068</v>
      </c>
      <c r="I19" s="39">
        <v>1774</v>
      </c>
      <c r="J19" s="39">
        <v>1805</v>
      </c>
      <c r="K19" s="39">
        <v>1806</v>
      </c>
      <c r="L19" s="39">
        <v>1824</v>
      </c>
      <c r="M19" s="39">
        <v>1824</v>
      </c>
      <c r="N19" s="39">
        <v>1810</v>
      </c>
      <c r="O19" s="39">
        <v>1906</v>
      </c>
    </row>
    <row r="20" spans="2:15" x14ac:dyDescent="0.35">
      <c r="B20" s="30" t="s">
        <v>69</v>
      </c>
      <c r="C20" s="39">
        <v>104738</v>
      </c>
      <c r="D20" s="39">
        <v>104025</v>
      </c>
      <c r="E20" s="39">
        <v>103760</v>
      </c>
      <c r="F20" s="39">
        <v>103737</v>
      </c>
      <c r="G20" s="39">
        <v>103295</v>
      </c>
      <c r="H20" s="39">
        <v>103110</v>
      </c>
      <c r="I20" s="39">
        <v>103032</v>
      </c>
      <c r="J20" s="39">
        <v>102850</v>
      </c>
      <c r="K20" s="39">
        <v>102679</v>
      </c>
      <c r="L20" s="39">
        <v>102745</v>
      </c>
      <c r="M20" s="39">
        <v>102307</v>
      </c>
      <c r="N20" s="39">
        <v>101979</v>
      </c>
      <c r="O20" s="39">
        <v>101730</v>
      </c>
    </row>
    <row r="21" spans="2:15" x14ac:dyDescent="0.35">
      <c r="B21" s="40" t="s">
        <v>74</v>
      </c>
      <c r="C21" s="41">
        <v>117821</v>
      </c>
      <c r="D21" s="41">
        <v>117210</v>
      </c>
      <c r="E21" s="41">
        <v>119289</v>
      </c>
      <c r="F21" s="41">
        <v>119272</v>
      </c>
      <c r="G21" s="41">
        <v>118981</v>
      </c>
      <c r="H21" s="41">
        <v>118766</v>
      </c>
      <c r="I21" s="41">
        <v>118473</v>
      </c>
      <c r="J21" s="41">
        <v>118348</v>
      </c>
      <c r="K21" s="41">
        <v>118264</v>
      </c>
      <c r="L21" s="41">
        <v>118347</v>
      </c>
      <c r="M21" s="41">
        <v>117927</v>
      </c>
      <c r="N21" s="41">
        <v>117592</v>
      </c>
      <c r="O21" s="41">
        <v>117452</v>
      </c>
    </row>
  </sheetData>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C8DF5-955F-4CCA-9992-937C3F1ABE6B}">
  <sheetPr>
    <tabColor rgb="FF002060"/>
  </sheetPr>
  <dimension ref="B1:O23"/>
  <sheetViews>
    <sheetView showGridLines="0" zoomScale="70" zoomScaleNormal="70" workbookViewId="0">
      <pane xSplit="2" ySplit="3" topLeftCell="C4" activePane="bottomRight" state="frozen"/>
      <selection activeCell="AT7" sqref="AT7"/>
      <selection pane="topRight" activeCell="AT7" sqref="AT7"/>
      <selection pane="bottomLeft" activeCell="AT7" sqref="AT7"/>
      <selection pane="bottomRight" activeCell="O22" sqref="O22"/>
    </sheetView>
  </sheetViews>
  <sheetFormatPr defaultColWidth="8.81640625" defaultRowHeight="14.5" x14ac:dyDescent="0.35"/>
  <cols>
    <col min="1" max="1" width="8.81640625" style="3"/>
    <col min="2" max="2" width="13.1796875" style="3" bestFit="1" customWidth="1"/>
    <col min="3" max="14" width="11.54296875" style="3" customWidth="1"/>
    <col min="15" max="15" width="21.453125" style="3" bestFit="1" customWidth="1"/>
    <col min="16" max="16384" width="8.81640625" style="3"/>
  </cols>
  <sheetData>
    <row r="1" spans="2:15" x14ac:dyDescent="0.35">
      <c r="C1" s="43"/>
      <c r="D1" s="43"/>
      <c r="E1" s="43"/>
      <c r="F1" s="43"/>
      <c r="G1" s="43"/>
      <c r="H1" s="43"/>
      <c r="I1" s="43"/>
      <c r="J1" s="43"/>
      <c r="K1" s="43"/>
      <c r="L1" s="43"/>
      <c r="M1" s="43"/>
      <c r="N1" s="43"/>
      <c r="O1" s="43" t="s">
        <v>77</v>
      </c>
    </row>
    <row r="2" spans="2:15" ht="15" x14ac:dyDescent="0.35">
      <c r="B2" s="37" t="s">
        <v>78</v>
      </c>
    </row>
    <row r="3" spans="2:15" ht="25.5" thickBot="1" x14ac:dyDescent="0.4">
      <c r="B3" s="28" t="s">
        <v>66</v>
      </c>
      <c r="C3" s="38">
        <v>45504</v>
      </c>
      <c r="D3" s="38">
        <v>45535</v>
      </c>
      <c r="E3" s="38">
        <v>45565</v>
      </c>
      <c r="F3" s="38">
        <v>45596</v>
      </c>
      <c r="G3" s="38">
        <v>45626</v>
      </c>
      <c r="H3" s="38">
        <v>45657</v>
      </c>
      <c r="I3" s="38">
        <v>45688</v>
      </c>
      <c r="J3" s="38">
        <v>45716</v>
      </c>
      <c r="K3" s="38">
        <v>45747</v>
      </c>
      <c r="L3" s="38">
        <v>45777</v>
      </c>
      <c r="M3" s="38">
        <v>45808</v>
      </c>
      <c r="N3" s="38">
        <v>45838</v>
      </c>
      <c r="O3" s="38">
        <v>45869</v>
      </c>
    </row>
    <row r="4" spans="2:15" ht="15" thickTop="1" x14ac:dyDescent="0.35">
      <c r="B4" s="30" t="s">
        <v>67</v>
      </c>
      <c r="C4" s="44">
        <v>187200391760051.06</v>
      </c>
      <c r="D4" s="44">
        <v>189334159701262.41</v>
      </c>
      <c r="E4" s="44">
        <v>190189594302310.22</v>
      </c>
      <c r="F4" s="44">
        <v>188971340457955.97</v>
      </c>
      <c r="G4" s="44">
        <v>188210835387702.31</v>
      </c>
      <c r="H4" s="44">
        <v>187854625726903.53</v>
      </c>
      <c r="I4" s="44">
        <v>187476508874597.97</v>
      </c>
      <c r="J4" s="44">
        <v>185789599295163.53</v>
      </c>
      <c r="K4" s="44">
        <v>186494165939564.13</v>
      </c>
      <c r="L4" s="44">
        <v>188604591236220.09</v>
      </c>
      <c r="M4" s="44">
        <v>190251975206239.88</v>
      </c>
      <c r="N4" s="44">
        <v>189717755185335.88</v>
      </c>
      <c r="O4" s="44">
        <v>190546155365011.97</v>
      </c>
    </row>
    <row r="5" spans="2:15" x14ac:dyDescent="0.35">
      <c r="B5" s="30" t="s">
        <v>68</v>
      </c>
      <c r="C5" s="44">
        <v>48205187250351.953</v>
      </c>
      <c r="D5" s="44">
        <v>48694314148994.008</v>
      </c>
      <c r="E5" s="44">
        <v>48846018994534.031</v>
      </c>
      <c r="F5" s="44">
        <v>48722006160030.336</v>
      </c>
      <c r="G5" s="44">
        <v>48486802927375.438</v>
      </c>
      <c r="H5" s="44">
        <v>48576711640562.688</v>
      </c>
      <c r="I5" s="44">
        <v>48823811479227.531</v>
      </c>
      <c r="J5" s="44">
        <v>48293656650202.93</v>
      </c>
      <c r="K5" s="44">
        <v>48654276210460.227</v>
      </c>
      <c r="L5" s="44">
        <v>49367928887763.352</v>
      </c>
      <c r="M5" s="44">
        <v>50014498656824.375</v>
      </c>
      <c r="N5" s="44">
        <v>50023463430262.578</v>
      </c>
      <c r="O5" s="44">
        <v>50415931226085.5</v>
      </c>
    </row>
    <row r="6" spans="2:15" x14ac:dyDescent="0.35">
      <c r="B6" s="30" t="s">
        <v>69</v>
      </c>
      <c r="C6" s="44">
        <v>139668565262715.58</v>
      </c>
      <c r="D6" s="44">
        <v>140426041391628.03</v>
      </c>
      <c r="E6" s="44">
        <v>141769299679841.28</v>
      </c>
      <c r="F6" s="44">
        <v>141809656984157.59</v>
      </c>
      <c r="G6" s="44">
        <v>142664657378470.44</v>
      </c>
      <c r="H6" s="44">
        <v>146103935530677.69</v>
      </c>
      <c r="I6" s="44">
        <v>146807108024042.44</v>
      </c>
      <c r="J6" s="44">
        <v>147049167632544.53</v>
      </c>
      <c r="K6" s="44">
        <v>147977226756354.44</v>
      </c>
      <c r="L6" s="44">
        <v>150312249016989.69</v>
      </c>
      <c r="M6" s="44">
        <v>151063421239979.75</v>
      </c>
      <c r="N6" s="44">
        <v>151693386731987.5</v>
      </c>
      <c r="O6" s="44">
        <v>151600670176033.5</v>
      </c>
    </row>
    <row r="7" spans="2:15" x14ac:dyDescent="0.35">
      <c r="B7" s="40" t="s">
        <v>74</v>
      </c>
      <c r="C7" s="45">
        <v>375074144273118.56</v>
      </c>
      <c r="D7" s="45">
        <v>378454515241884.44</v>
      </c>
      <c r="E7" s="45">
        <v>380804912976685.5</v>
      </c>
      <c r="F7" s="45">
        <v>379503003602143.88</v>
      </c>
      <c r="G7" s="45">
        <v>379362295693548.19</v>
      </c>
      <c r="H7" s="45">
        <v>382535272898143.88</v>
      </c>
      <c r="I7" s="45">
        <v>383107428377867.94</v>
      </c>
      <c r="J7" s="45">
        <v>381132423577911</v>
      </c>
      <c r="K7" s="45">
        <v>383125668906378.75</v>
      </c>
      <c r="L7" s="45">
        <v>388284769140973.13</v>
      </c>
      <c r="M7" s="45">
        <v>391329895103044</v>
      </c>
      <c r="N7" s="45">
        <v>391434605347585.94</v>
      </c>
      <c r="O7" s="46">
        <v>392562756767131</v>
      </c>
    </row>
    <row r="8" spans="2:15" x14ac:dyDescent="0.35">
      <c r="B8" s="47"/>
      <c r="C8" s="47"/>
      <c r="D8" s="47"/>
      <c r="E8" s="47"/>
      <c r="F8" s="47"/>
      <c r="G8" s="47"/>
      <c r="H8" s="47"/>
      <c r="I8" s="47"/>
      <c r="J8" s="47"/>
      <c r="K8" s="47"/>
      <c r="L8" s="47"/>
      <c r="M8" s="47"/>
      <c r="N8" s="47"/>
      <c r="O8" s="47"/>
    </row>
    <row r="9" spans="2:15" x14ac:dyDescent="0.35">
      <c r="C9" s="43"/>
      <c r="D9" s="43"/>
      <c r="E9" s="43"/>
      <c r="F9" s="43"/>
      <c r="G9" s="43"/>
      <c r="H9" s="43"/>
      <c r="I9" s="43"/>
      <c r="J9" s="43"/>
      <c r="K9" s="43"/>
      <c r="L9" s="43"/>
      <c r="M9" s="43"/>
      <c r="N9" s="43"/>
      <c r="O9" s="43" t="s">
        <v>77</v>
      </c>
    </row>
    <row r="10" spans="2:15" ht="15" x14ac:dyDescent="0.35">
      <c r="B10" s="37" t="s">
        <v>79</v>
      </c>
    </row>
    <row r="11" spans="2:15" ht="25.5" thickBot="1" x14ac:dyDescent="0.4">
      <c r="B11" s="28" t="s">
        <v>66</v>
      </c>
      <c r="C11" s="38">
        <v>45504</v>
      </c>
      <c r="D11" s="38">
        <v>45535</v>
      </c>
      <c r="E11" s="38">
        <v>45565</v>
      </c>
      <c r="F11" s="38">
        <v>45596</v>
      </c>
      <c r="G11" s="38">
        <v>45626</v>
      </c>
      <c r="H11" s="38">
        <v>45657</v>
      </c>
      <c r="I11" s="38">
        <v>45688</v>
      </c>
      <c r="J11" s="38">
        <v>45716</v>
      </c>
      <c r="K11" s="38">
        <v>45747</v>
      </c>
      <c r="L11" s="38">
        <v>45777</v>
      </c>
      <c r="M11" s="38">
        <v>45808</v>
      </c>
      <c r="N11" s="38">
        <v>45838</v>
      </c>
      <c r="O11" s="38">
        <v>45869</v>
      </c>
    </row>
    <row r="12" spans="2:15" ht="15" thickTop="1" x14ac:dyDescent="0.35">
      <c r="B12" s="30" t="s">
        <v>67</v>
      </c>
      <c r="C12" s="44">
        <v>185486925170195.53</v>
      </c>
      <c r="D12" s="44">
        <v>187602925174873.78</v>
      </c>
      <c r="E12" s="44">
        <v>188444509315156.66</v>
      </c>
      <c r="F12" s="44">
        <v>187221963078146.81</v>
      </c>
      <c r="G12" s="44">
        <v>186452925869731.97</v>
      </c>
      <c r="H12" s="44">
        <v>186036619600623.5</v>
      </c>
      <c r="I12" s="44">
        <v>185644187018097.75</v>
      </c>
      <c r="J12" s="44">
        <v>183943909797625.63</v>
      </c>
      <c r="K12" s="44">
        <v>184641947562320.38</v>
      </c>
      <c r="L12" s="44">
        <v>186739743621347.34</v>
      </c>
      <c r="M12" s="44">
        <v>188362556241458.81</v>
      </c>
      <c r="N12" s="44">
        <v>187800506183167.91</v>
      </c>
      <c r="O12" s="44">
        <v>188607431555304.22</v>
      </c>
    </row>
    <row r="13" spans="2:15" x14ac:dyDescent="0.35">
      <c r="B13" s="30" t="s">
        <v>68</v>
      </c>
      <c r="C13" s="44">
        <v>48139045348276.805</v>
      </c>
      <c r="D13" s="44">
        <v>48617844634114.797</v>
      </c>
      <c r="E13" s="44">
        <v>48772261174775.453</v>
      </c>
      <c r="F13" s="44">
        <v>48647189700396.633</v>
      </c>
      <c r="G13" s="44">
        <v>48412220070864.75</v>
      </c>
      <c r="H13" s="44">
        <v>48499641839545.078</v>
      </c>
      <c r="I13" s="44">
        <v>48747118244680.148</v>
      </c>
      <c r="J13" s="44">
        <v>48216325298499.656</v>
      </c>
      <c r="K13" s="44">
        <v>48576696702304.969</v>
      </c>
      <c r="L13" s="44">
        <v>49290400178574.492</v>
      </c>
      <c r="M13" s="44">
        <v>49937956144143.375</v>
      </c>
      <c r="N13" s="44">
        <v>49946798479954.578</v>
      </c>
      <c r="O13" s="44">
        <v>50338995944445.5</v>
      </c>
    </row>
    <row r="14" spans="2:15" x14ac:dyDescent="0.35">
      <c r="B14" s="30" t="s">
        <v>69</v>
      </c>
      <c r="C14" s="44">
        <v>137987802445262.58</v>
      </c>
      <c r="D14" s="44">
        <v>138764272040910.03</v>
      </c>
      <c r="E14" s="44">
        <v>140103083528726.28</v>
      </c>
      <c r="F14" s="44">
        <v>140134235686706.59</v>
      </c>
      <c r="G14" s="44">
        <v>140989083015109.44</v>
      </c>
      <c r="H14" s="44">
        <v>144396215841265.69</v>
      </c>
      <c r="I14" s="44">
        <v>145080911030063.44</v>
      </c>
      <c r="J14" s="44">
        <v>145312775138370.53</v>
      </c>
      <c r="K14" s="44">
        <v>146221632112292.44</v>
      </c>
      <c r="L14" s="44">
        <v>148538024806908.69</v>
      </c>
      <c r="M14" s="44">
        <v>149273730317409.75</v>
      </c>
      <c r="N14" s="44">
        <v>149877065725844.5</v>
      </c>
      <c r="O14" s="44">
        <v>149787476351050.5</v>
      </c>
    </row>
    <row r="15" spans="2:15" x14ac:dyDescent="0.35">
      <c r="B15" s="40" t="s">
        <v>74</v>
      </c>
      <c r="C15" s="45">
        <v>371613772963734.94</v>
      </c>
      <c r="D15" s="45">
        <v>374985041849898.63</v>
      </c>
      <c r="E15" s="45">
        <v>377319854018658.38</v>
      </c>
      <c r="F15" s="45">
        <v>376003388465250</v>
      </c>
      <c r="G15" s="45">
        <v>375854228955706.13</v>
      </c>
      <c r="H15" s="45">
        <v>378932477281434.25</v>
      </c>
      <c r="I15" s="45">
        <v>379472216292841.38</v>
      </c>
      <c r="J15" s="45">
        <v>377473010234495.81</v>
      </c>
      <c r="K15" s="45">
        <v>379440276376917.75</v>
      </c>
      <c r="L15" s="45">
        <v>384568168606830.5</v>
      </c>
      <c r="M15" s="45">
        <v>387574242703011.94</v>
      </c>
      <c r="N15" s="45">
        <v>387624370388967</v>
      </c>
      <c r="O15" s="45">
        <v>388733903850800.25</v>
      </c>
    </row>
    <row r="16" spans="2:15" x14ac:dyDescent="0.35">
      <c r="B16" s="47"/>
      <c r="C16" s="47"/>
      <c r="D16" s="47"/>
      <c r="E16" s="47"/>
      <c r="F16" s="47"/>
      <c r="G16" s="47"/>
      <c r="H16" s="47"/>
      <c r="I16" s="47"/>
      <c r="J16" s="47"/>
      <c r="K16" s="47"/>
      <c r="L16" s="47"/>
      <c r="M16" s="47"/>
      <c r="N16" s="47"/>
      <c r="O16" s="47"/>
    </row>
    <row r="17" spans="2:15" x14ac:dyDescent="0.35">
      <c r="B17" s="42"/>
      <c r="C17" s="43"/>
      <c r="D17" s="43"/>
      <c r="E17" s="43"/>
      <c r="F17" s="43"/>
      <c r="G17" s="43"/>
      <c r="H17" s="43"/>
      <c r="I17" s="43"/>
      <c r="J17" s="43"/>
      <c r="K17" s="43"/>
      <c r="L17" s="43"/>
      <c r="M17" s="43"/>
      <c r="N17" s="43"/>
      <c r="O17" s="43" t="s">
        <v>77</v>
      </c>
    </row>
    <row r="18" spans="2:15" ht="15" x14ac:dyDescent="0.35">
      <c r="B18" s="37" t="s">
        <v>80</v>
      </c>
    </row>
    <row r="19" spans="2:15" ht="25.5" thickBot="1" x14ac:dyDescent="0.4">
      <c r="B19" s="28" t="s">
        <v>66</v>
      </c>
      <c r="C19" s="38">
        <v>45504</v>
      </c>
      <c r="D19" s="38">
        <v>45535</v>
      </c>
      <c r="E19" s="38">
        <v>45565</v>
      </c>
      <c r="F19" s="38">
        <v>45596</v>
      </c>
      <c r="G19" s="38">
        <v>45626</v>
      </c>
      <c r="H19" s="38">
        <v>45657</v>
      </c>
      <c r="I19" s="38">
        <v>45688</v>
      </c>
      <c r="J19" s="38">
        <v>45716</v>
      </c>
      <c r="K19" s="38">
        <v>45747</v>
      </c>
      <c r="L19" s="38">
        <v>45777</v>
      </c>
      <c r="M19" s="38">
        <v>45808</v>
      </c>
      <c r="N19" s="38">
        <v>45838</v>
      </c>
      <c r="O19" s="38">
        <v>45869</v>
      </c>
    </row>
    <row r="20" spans="2:15" ht="15" thickTop="1" x14ac:dyDescent="0.35">
      <c r="B20" s="30" t="s">
        <v>67</v>
      </c>
      <c r="C20" s="44">
        <v>1713466589855.5439</v>
      </c>
      <c r="D20" s="44">
        <v>1731234526388.6108</v>
      </c>
      <c r="E20" s="44">
        <v>1745084987153.5479</v>
      </c>
      <c r="F20" s="44">
        <v>1749377379809.1479</v>
      </c>
      <c r="G20" s="44">
        <v>1757909517970.354</v>
      </c>
      <c r="H20" s="44">
        <v>1818006126280.019</v>
      </c>
      <c r="I20" s="44">
        <v>1832321856500.209</v>
      </c>
      <c r="J20" s="44">
        <v>1845689497537.916</v>
      </c>
      <c r="K20" s="44">
        <v>1852218377243.76</v>
      </c>
      <c r="L20" s="44">
        <v>1864847614872.76</v>
      </c>
      <c r="M20" s="44">
        <v>1889418964781.0669</v>
      </c>
      <c r="N20" s="44">
        <v>1917249002167.969</v>
      </c>
      <c r="O20" s="44">
        <v>1938723809707.75</v>
      </c>
    </row>
    <row r="21" spans="2:15" x14ac:dyDescent="0.35">
      <c r="B21" s="30" t="s">
        <v>68</v>
      </c>
      <c r="C21" s="44">
        <v>66141902075.150002</v>
      </c>
      <c r="D21" s="44">
        <v>76469514879.209991</v>
      </c>
      <c r="E21" s="44">
        <v>73757819758.580002</v>
      </c>
      <c r="F21" s="44">
        <v>74816459633.699997</v>
      </c>
      <c r="G21" s="44">
        <v>74582856510.690002</v>
      </c>
      <c r="H21" s="44">
        <v>77069801017.610001</v>
      </c>
      <c r="I21" s="44">
        <v>76693234547.380005</v>
      </c>
      <c r="J21" s="44">
        <v>77331351703.269989</v>
      </c>
      <c r="K21" s="44">
        <v>77579508155.26001</v>
      </c>
      <c r="L21" s="44">
        <v>77528709188.860001</v>
      </c>
      <c r="M21" s="44">
        <v>76542512681</v>
      </c>
      <c r="N21" s="44">
        <v>76664950308</v>
      </c>
      <c r="O21" s="44">
        <v>76935281640</v>
      </c>
    </row>
    <row r="22" spans="2:15" x14ac:dyDescent="0.35">
      <c r="B22" s="30" t="s">
        <v>69</v>
      </c>
      <c r="C22" s="44">
        <v>1680762817453</v>
      </c>
      <c r="D22" s="44">
        <v>1661769350718</v>
      </c>
      <c r="E22" s="44">
        <v>1666216151115</v>
      </c>
      <c r="F22" s="44">
        <v>1675421297451</v>
      </c>
      <c r="G22" s="44">
        <v>1675574363361</v>
      </c>
      <c r="H22" s="44">
        <v>1707719689412</v>
      </c>
      <c r="I22" s="44">
        <v>1726196993979</v>
      </c>
      <c r="J22" s="44">
        <v>1736392494174</v>
      </c>
      <c r="K22" s="44">
        <v>1755594644062</v>
      </c>
      <c r="L22" s="44">
        <v>1774224210081</v>
      </c>
      <c r="M22" s="44">
        <v>1789690922570</v>
      </c>
      <c r="N22" s="44">
        <v>1816321006143</v>
      </c>
      <c r="O22" s="44">
        <v>1813193824983</v>
      </c>
    </row>
    <row r="23" spans="2:15" x14ac:dyDescent="0.35">
      <c r="B23" s="40" t="s">
        <v>74</v>
      </c>
      <c r="C23" s="45">
        <v>3460371309383.6938</v>
      </c>
      <c r="D23" s="45">
        <v>3469473391985.8208</v>
      </c>
      <c r="E23" s="45">
        <v>3485058958027.1279</v>
      </c>
      <c r="F23" s="45">
        <v>3499615136893.8477</v>
      </c>
      <c r="G23" s="45">
        <v>3508066737842.0439</v>
      </c>
      <c r="H23" s="45">
        <v>3602795616709.6289</v>
      </c>
      <c r="I23" s="45">
        <v>3635212085026.5889</v>
      </c>
      <c r="J23" s="45">
        <v>3659413343415.186</v>
      </c>
      <c r="K23" s="45">
        <v>3685392529461.02</v>
      </c>
      <c r="L23" s="45">
        <v>3716600534142.6201</v>
      </c>
      <c r="M23" s="45">
        <v>3755652400032.0669</v>
      </c>
      <c r="N23" s="45">
        <v>3810234958618.9688</v>
      </c>
      <c r="O23" s="45">
        <v>3828852916330.75</v>
      </c>
    </row>
  </sheetData>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18AE8-D979-45B7-AFF2-A24B5DF19131}">
  <sheetPr>
    <tabColor rgb="FF002060"/>
  </sheetPr>
  <dimension ref="A1:O77"/>
  <sheetViews>
    <sheetView showGridLines="0" zoomScaleNormal="100" workbookViewId="0">
      <pane xSplit="2" ySplit="3" topLeftCell="C4" activePane="bottomRight" state="frozen"/>
      <selection activeCell="AT7" sqref="AT7"/>
      <selection pane="topRight" activeCell="AT7" sqref="AT7"/>
      <selection pane="bottomLeft" activeCell="AT7" sqref="AT7"/>
      <selection pane="bottomRight" activeCell="C39" sqref="C39:C40"/>
    </sheetView>
  </sheetViews>
  <sheetFormatPr defaultColWidth="8.81640625" defaultRowHeight="14.5" x14ac:dyDescent="0.35"/>
  <cols>
    <col min="1" max="1" width="8.81640625" style="3"/>
    <col min="2" max="2" width="20.54296875" style="3" customWidth="1"/>
    <col min="3" max="8" width="19.54296875" style="3" bestFit="1" customWidth="1"/>
    <col min="9" max="15" width="19.54296875" style="3" customWidth="1"/>
    <col min="16" max="16384" width="8.81640625" style="3"/>
  </cols>
  <sheetData>
    <row r="1" spans="1:15" x14ac:dyDescent="0.35">
      <c r="C1" s="43"/>
      <c r="D1" s="43"/>
      <c r="E1" s="43"/>
      <c r="F1" s="43"/>
      <c r="G1" s="43"/>
      <c r="H1" s="43"/>
      <c r="I1" s="43"/>
      <c r="J1" s="43"/>
      <c r="K1" s="43"/>
      <c r="L1" s="43"/>
      <c r="M1" s="43"/>
      <c r="N1" s="43"/>
      <c r="O1" s="43" t="s">
        <v>77</v>
      </c>
    </row>
    <row r="2" spans="1:15" ht="15" x14ac:dyDescent="0.35">
      <c r="B2" s="37" t="s">
        <v>81</v>
      </c>
      <c r="C2" s="48"/>
      <c r="D2" s="48"/>
      <c r="E2" s="48"/>
      <c r="F2" s="48"/>
      <c r="G2" s="48"/>
      <c r="H2" s="48"/>
      <c r="I2" s="48"/>
      <c r="J2" s="48"/>
      <c r="K2" s="48"/>
      <c r="L2" s="48"/>
      <c r="M2" s="48"/>
      <c r="N2" s="48"/>
      <c r="O2" s="48"/>
    </row>
    <row r="3" spans="1:15" ht="15" thickBot="1" x14ac:dyDescent="0.4">
      <c r="A3" s="49"/>
      <c r="B3" s="28" t="s">
        <v>82</v>
      </c>
      <c r="C3" s="38">
        <v>45504</v>
      </c>
      <c r="D3" s="38">
        <v>45535</v>
      </c>
      <c r="E3" s="38">
        <v>45565</v>
      </c>
      <c r="F3" s="38">
        <v>45596</v>
      </c>
      <c r="G3" s="38">
        <v>45626</v>
      </c>
      <c r="H3" s="38">
        <v>45657</v>
      </c>
      <c r="I3" s="38">
        <v>45688</v>
      </c>
      <c r="J3" s="38">
        <v>45716</v>
      </c>
      <c r="K3" s="38">
        <v>45747</v>
      </c>
      <c r="L3" s="38">
        <v>45777</v>
      </c>
      <c r="M3" s="38">
        <v>45808</v>
      </c>
      <c r="N3" s="38">
        <v>45838</v>
      </c>
      <c r="O3" s="38">
        <v>45869</v>
      </c>
    </row>
    <row r="4" spans="1:15" ht="15" thickTop="1" x14ac:dyDescent="0.35">
      <c r="A4" s="50"/>
      <c r="B4" s="51" t="s">
        <v>83</v>
      </c>
      <c r="C4" s="52">
        <v>19.556179964999998</v>
      </c>
      <c r="D4" s="52">
        <v>6.7314666230000002</v>
      </c>
      <c r="E4" s="52">
        <v>11.485345444</v>
      </c>
      <c r="F4" s="52">
        <v>5.0562976040000001</v>
      </c>
      <c r="G4" s="52">
        <v>7.4218332739999999</v>
      </c>
      <c r="H4" s="52">
        <v>3.850130461</v>
      </c>
      <c r="I4" s="52">
        <v>9.2760018360000007</v>
      </c>
      <c r="J4" s="52">
        <v>6.9221176680000003</v>
      </c>
      <c r="K4" s="52">
        <v>1.018338607</v>
      </c>
      <c r="L4" s="52">
        <v>1.2898430860000001</v>
      </c>
      <c r="M4" s="52">
        <v>0.392580875</v>
      </c>
      <c r="N4" s="52">
        <v>0</v>
      </c>
      <c r="O4" s="52">
        <v>0</v>
      </c>
    </row>
    <row r="5" spans="1:15" x14ac:dyDescent="0.35">
      <c r="A5" s="50"/>
      <c r="B5" s="51" t="s">
        <v>84</v>
      </c>
      <c r="C5" s="52">
        <v>803.08406114000002</v>
      </c>
      <c r="D5" s="52">
        <v>1361.1406956119999</v>
      </c>
      <c r="E5" s="52">
        <v>1475.379556658</v>
      </c>
      <c r="F5" s="52">
        <v>924.67485490000001</v>
      </c>
      <c r="G5" s="52">
        <v>984.05094778399996</v>
      </c>
      <c r="H5" s="52">
        <v>888.03179042700003</v>
      </c>
      <c r="I5" s="52">
        <v>1165.230593686</v>
      </c>
      <c r="J5" s="52">
        <v>1189.8384741729999</v>
      </c>
      <c r="K5" s="52">
        <v>599.92843054900004</v>
      </c>
      <c r="L5" s="52">
        <v>1061.572306199</v>
      </c>
      <c r="M5" s="52">
        <v>1114.948952598</v>
      </c>
      <c r="N5" s="52">
        <v>1548.0607125179999</v>
      </c>
      <c r="O5" s="52">
        <v>1186.6915054399999</v>
      </c>
    </row>
    <row r="6" spans="1:15" x14ac:dyDescent="0.35">
      <c r="A6" s="50"/>
      <c r="B6" s="51" t="s">
        <v>85</v>
      </c>
      <c r="C6" s="52">
        <v>14030.318110163031</v>
      </c>
      <c r="D6" s="52">
        <v>15165.613826664032</v>
      </c>
      <c r="E6" s="52">
        <v>16434.082156722001</v>
      </c>
      <c r="F6" s="52">
        <v>15556.440453479001</v>
      </c>
      <c r="G6" s="52">
        <v>15186.772325821999</v>
      </c>
      <c r="H6" s="52">
        <v>15529.415514929999</v>
      </c>
      <c r="I6" s="52">
        <v>13918.301471789</v>
      </c>
      <c r="J6" s="52">
        <v>14629.178027586</v>
      </c>
      <c r="K6" s="52">
        <v>13998.634045349001</v>
      </c>
      <c r="L6" s="52">
        <v>14223.515762687301</v>
      </c>
      <c r="M6" s="52">
        <v>15493.452374679151</v>
      </c>
      <c r="N6" s="52">
        <v>17190.4766983275</v>
      </c>
      <c r="O6" s="52">
        <v>18097.868373819438</v>
      </c>
    </row>
    <row r="7" spans="1:15" x14ac:dyDescent="0.35">
      <c r="A7" s="50"/>
      <c r="B7" s="51" t="s">
        <v>86</v>
      </c>
      <c r="C7" s="52">
        <v>0</v>
      </c>
      <c r="D7" s="52">
        <v>0</v>
      </c>
      <c r="E7" s="52">
        <v>0</v>
      </c>
      <c r="F7" s="52">
        <v>0</v>
      </c>
      <c r="G7" s="52">
        <v>0</v>
      </c>
      <c r="H7" s="52">
        <v>0</v>
      </c>
      <c r="I7" s="52">
        <v>0</v>
      </c>
      <c r="J7" s="52">
        <v>0</v>
      </c>
      <c r="K7" s="52">
        <v>0</v>
      </c>
      <c r="L7" s="52">
        <v>0</v>
      </c>
      <c r="M7" s="52">
        <v>0</v>
      </c>
      <c r="N7" s="52">
        <v>0</v>
      </c>
      <c r="O7" s="52">
        <v>0</v>
      </c>
    </row>
    <row r="8" spans="1:15" x14ac:dyDescent="0.35">
      <c r="A8" s="50"/>
      <c r="B8" s="51" t="s">
        <v>87</v>
      </c>
      <c r="C8" s="52">
        <v>848.08655240799999</v>
      </c>
      <c r="D8" s="52">
        <v>1184.5116228080001</v>
      </c>
      <c r="E8" s="52">
        <v>1455.4541696270001</v>
      </c>
      <c r="F8" s="52">
        <v>1915.2206789449999</v>
      </c>
      <c r="G8" s="52">
        <v>2246.0288517104627</v>
      </c>
      <c r="H8" s="52">
        <v>2465.6240390080029</v>
      </c>
      <c r="I8" s="52">
        <v>2328.3321410037402</v>
      </c>
      <c r="J8" s="52">
        <v>2353.6936938539998</v>
      </c>
      <c r="K8" s="52">
        <v>2387.9107524929468</v>
      </c>
      <c r="L8" s="52">
        <v>2251.257668075662</v>
      </c>
      <c r="M8" s="52">
        <v>1968.3120791225881</v>
      </c>
      <c r="N8" s="52">
        <v>1691.082094467389</v>
      </c>
      <c r="O8" s="52">
        <v>1373.252803204452</v>
      </c>
    </row>
    <row r="9" spans="1:15" x14ac:dyDescent="0.35">
      <c r="A9" s="50"/>
      <c r="B9" s="51" t="s">
        <v>88</v>
      </c>
      <c r="C9" s="52">
        <v>73982.367131077684</v>
      </c>
      <c r="D9" s="52">
        <v>73559.582536851769</v>
      </c>
      <c r="E9" s="52">
        <v>73256.993199828066</v>
      </c>
      <c r="F9" s="52">
        <v>73160.909098732431</v>
      </c>
      <c r="G9" s="52">
        <v>73933.301289827068</v>
      </c>
      <c r="H9" s="52">
        <v>74036.25888212728</v>
      </c>
      <c r="I9" s="52">
        <v>74704.941819968721</v>
      </c>
      <c r="J9" s="52">
        <v>74441.40262490639</v>
      </c>
      <c r="K9" s="52">
        <v>74828.573697183994</v>
      </c>
      <c r="L9" s="52">
        <v>75410.243468789631</v>
      </c>
      <c r="M9" s="52">
        <v>75721.279810506938</v>
      </c>
      <c r="N9" s="52">
        <v>75197.282103284087</v>
      </c>
      <c r="O9" s="52">
        <v>75386.691752480619</v>
      </c>
    </row>
    <row r="10" spans="1:15" x14ac:dyDescent="0.35">
      <c r="A10" s="50"/>
      <c r="B10" s="51" t="s">
        <v>89</v>
      </c>
      <c r="C10" s="52">
        <v>16923.051106500272</v>
      </c>
      <c r="D10" s="52">
        <v>17366.09251729853</v>
      </c>
      <c r="E10" s="52">
        <v>17087.493986863909</v>
      </c>
      <c r="F10" s="52">
        <v>17151.982361559778</v>
      </c>
      <c r="G10" s="52">
        <v>16097.78695678554</v>
      </c>
      <c r="H10" s="52">
        <v>15993.068435756988</v>
      </c>
      <c r="I10" s="52">
        <v>15884.993321333732</v>
      </c>
      <c r="J10" s="52">
        <v>13737.645793193113</v>
      </c>
      <c r="K10" s="52">
        <v>14385.73249030984</v>
      </c>
      <c r="L10" s="52">
        <v>15083.15612578907</v>
      </c>
      <c r="M10" s="52">
        <v>15511.092113935762</v>
      </c>
      <c r="N10" s="52">
        <v>14406.915673037078</v>
      </c>
      <c r="O10" s="52">
        <v>14828.10920135599</v>
      </c>
    </row>
    <row r="11" spans="1:15" x14ac:dyDescent="0.35">
      <c r="A11" s="50"/>
      <c r="B11" s="51" t="s">
        <v>90</v>
      </c>
      <c r="C11" s="52">
        <v>37003.171008734702</v>
      </c>
      <c r="D11" s="52">
        <v>36512.041039931501</v>
      </c>
      <c r="E11" s="52">
        <v>36291.790549333717</v>
      </c>
      <c r="F11" s="52">
        <v>36286.163052485485</v>
      </c>
      <c r="G11" s="52">
        <v>35961.261707535734</v>
      </c>
      <c r="H11" s="52">
        <v>35506.640124613485</v>
      </c>
      <c r="I11" s="52">
        <v>35848.008419085192</v>
      </c>
      <c r="J11" s="52">
        <v>35607.176593865028</v>
      </c>
      <c r="K11" s="52">
        <v>35615.135964574547</v>
      </c>
      <c r="L11" s="52">
        <v>35108.110449928769</v>
      </c>
      <c r="M11" s="52">
        <v>34887.832353007318</v>
      </c>
      <c r="N11" s="52">
        <v>34647.320295274789</v>
      </c>
      <c r="O11" s="52">
        <v>34097.326335645615</v>
      </c>
    </row>
    <row r="12" spans="1:15" x14ac:dyDescent="0.35">
      <c r="A12" s="50"/>
      <c r="B12" s="51" t="s">
        <v>91</v>
      </c>
      <c r="C12" s="52">
        <v>3891.4831345435496</v>
      </c>
      <c r="D12" s="52">
        <v>3893.4086428026699</v>
      </c>
      <c r="E12" s="52">
        <v>3900.0352397118299</v>
      </c>
      <c r="F12" s="52">
        <v>3980.3824563469502</v>
      </c>
      <c r="G12" s="52">
        <v>4081.6130596870898</v>
      </c>
      <c r="H12" s="52">
        <v>4031.9146030242205</v>
      </c>
      <c r="I12" s="52">
        <v>4149.3955277003397</v>
      </c>
      <c r="J12" s="52">
        <v>4178.2386971105407</v>
      </c>
      <c r="K12" s="52">
        <v>4280.5291240556608</v>
      </c>
      <c r="L12" s="52">
        <v>4338.7155892198098</v>
      </c>
      <c r="M12" s="52">
        <v>4437.2498254629299</v>
      </c>
      <c r="N12" s="52">
        <v>4490.2809659660707</v>
      </c>
      <c r="O12" s="52">
        <v>4713.5829164281895</v>
      </c>
    </row>
    <row r="13" spans="1:15" x14ac:dyDescent="0.35">
      <c r="A13" s="50"/>
      <c r="B13" s="51" t="s">
        <v>92</v>
      </c>
      <c r="C13" s="52">
        <v>0</v>
      </c>
      <c r="D13" s="52">
        <v>0</v>
      </c>
      <c r="E13" s="52">
        <v>0</v>
      </c>
      <c r="F13" s="52">
        <v>31</v>
      </c>
      <c r="G13" s="52">
        <v>0</v>
      </c>
      <c r="H13" s="52">
        <v>0</v>
      </c>
      <c r="I13" s="52">
        <v>0</v>
      </c>
      <c r="J13" s="52">
        <v>0</v>
      </c>
      <c r="K13" s="52">
        <v>0</v>
      </c>
      <c r="L13" s="52">
        <v>0</v>
      </c>
      <c r="M13" s="52">
        <v>0</v>
      </c>
      <c r="N13" s="52">
        <v>0</v>
      </c>
      <c r="O13" s="52">
        <v>20</v>
      </c>
    </row>
    <row r="14" spans="1:15" x14ac:dyDescent="0.35">
      <c r="A14" s="50"/>
      <c r="B14" s="51" t="s">
        <v>93</v>
      </c>
      <c r="C14" s="52">
        <v>5378.749433790199</v>
      </c>
      <c r="D14" s="52">
        <v>5454.2278554221202</v>
      </c>
      <c r="E14" s="52">
        <v>5627.1229518560167</v>
      </c>
      <c r="F14" s="52">
        <v>5572.9020700128503</v>
      </c>
      <c r="G14" s="52">
        <v>5385.2205080955791</v>
      </c>
      <c r="H14" s="52">
        <v>5146.7022533358968</v>
      </c>
      <c r="I14" s="52">
        <v>5064.0810848050705</v>
      </c>
      <c r="J14" s="52">
        <v>4952.0212439076613</v>
      </c>
      <c r="K14" s="52">
        <v>4991.3503546774928</v>
      </c>
      <c r="L14" s="52">
        <v>5199.0823327458002</v>
      </c>
      <c r="M14" s="52">
        <v>5305.492757156414</v>
      </c>
      <c r="N14" s="52">
        <v>5037.2823321917031</v>
      </c>
      <c r="O14" s="52">
        <v>5414.7658804057919</v>
      </c>
    </row>
    <row r="15" spans="1:15" x14ac:dyDescent="0.35">
      <c r="A15" s="50"/>
      <c r="B15" s="51" t="s">
        <v>94</v>
      </c>
      <c r="C15" s="52">
        <v>238.062380569</v>
      </c>
      <c r="D15" s="52">
        <v>238.65786577599999</v>
      </c>
      <c r="E15" s="52">
        <v>213.545691589</v>
      </c>
      <c r="F15" s="52">
        <v>213.53278560499999</v>
      </c>
      <c r="G15" s="52">
        <v>213.51978716599999</v>
      </c>
      <c r="H15" s="52">
        <v>205.50669561000001</v>
      </c>
      <c r="I15" s="52">
        <v>205.49351027</v>
      </c>
      <c r="J15" s="52">
        <v>205.48023047500001</v>
      </c>
      <c r="K15" s="52">
        <v>205.46685554699999</v>
      </c>
      <c r="L15" s="52">
        <v>205.45338480500001</v>
      </c>
      <c r="M15" s="52">
        <v>205.43981756299999</v>
      </c>
      <c r="N15" s="52">
        <v>205.426153129</v>
      </c>
      <c r="O15" s="52">
        <v>205.41239080700001</v>
      </c>
    </row>
    <row r="16" spans="1:15" x14ac:dyDescent="0.35">
      <c r="A16" s="50"/>
      <c r="B16" s="51" t="s">
        <v>95</v>
      </c>
      <c r="C16" s="52">
        <v>181.3094562273092</v>
      </c>
      <c r="D16" s="52">
        <v>174.55318106095731</v>
      </c>
      <c r="E16" s="52">
        <v>169.62847823917289</v>
      </c>
      <c r="F16" s="52">
        <v>167.71682404713781</v>
      </c>
      <c r="G16" s="52">
        <v>160.38147877572541</v>
      </c>
      <c r="H16" s="52">
        <v>154.18779249487315</v>
      </c>
      <c r="I16" s="52">
        <v>153.26466607699703</v>
      </c>
      <c r="J16" s="52">
        <v>147.15644811726142</v>
      </c>
      <c r="K16" s="52">
        <v>141.4125223512132</v>
      </c>
      <c r="L16" s="52">
        <v>141.25417453366339</v>
      </c>
      <c r="M16" s="52">
        <v>139.77672233195881</v>
      </c>
      <c r="N16" s="52">
        <v>130.99691020993779</v>
      </c>
      <c r="O16" s="52">
        <v>131.4381752173403</v>
      </c>
    </row>
    <row r="17" spans="1:15" x14ac:dyDescent="0.35">
      <c r="A17" s="50"/>
      <c r="B17" s="51" t="s">
        <v>96</v>
      </c>
      <c r="C17" s="52">
        <v>2.5103282079999998</v>
      </c>
      <c r="D17" s="52">
        <v>2.5354140090000001</v>
      </c>
      <c r="E17" s="52">
        <v>2.5354140090000001</v>
      </c>
      <c r="F17" s="52">
        <v>2.5354140090000001</v>
      </c>
      <c r="G17" s="52">
        <v>2.4086433079999998</v>
      </c>
      <c r="H17" s="52">
        <v>2.4509002080000002</v>
      </c>
      <c r="I17" s="52">
        <v>2.5354140090000001</v>
      </c>
      <c r="J17" s="52">
        <v>2.5354140090000001</v>
      </c>
      <c r="K17" s="52">
        <v>2.6621847089999999</v>
      </c>
      <c r="L17" s="52">
        <v>2.5354140090000001</v>
      </c>
      <c r="M17" s="52">
        <v>2.7889554090000002</v>
      </c>
      <c r="N17" s="52">
        <v>2.5354140090000001</v>
      </c>
      <c r="O17" s="52">
        <v>3.4650658120000002</v>
      </c>
    </row>
    <row r="18" spans="1:15" x14ac:dyDescent="0.35">
      <c r="A18" s="50"/>
      <c r="B18" s="51" t="s">
        <v>97</v>
      </c>
      <c r="C18" s="52">
        <v>9.0359999999999996</v>
      </c>
      <c r="D18" s="52">
        <v>9.0359999999999996</v>
      </c>
      <c r="E18" s="52">
        <v>0</v>
      </c>
      <c r="F18" s="52">
        <v>0</v>
      </c>
      <c r="G18" s="52">
        <v>0</v>
      </c>
      <c r="H18" s="52">
        <v>0</v>
      </c>
      <c r="I18" s="52">
        <v>0</v>
      </c>
      <c r="J18" s="52">
        <v>0</v>
      </c>
      <c r="K18" s="52">
        <v>0</v>
      </c>
      <c r="L18" s="52">
        <v>0</v>
      </c>
      <c r="M18" s="52">
        <v>0</v>
      </c>
      <c r="N18" s="52">
        <v>0</v>
      </c>
      <c r="O18" s="52">
        <v>0</v>
      </c>
    </row>
    <row r="19" spans="1:15" x14ac:dyDescent="0.35">
      <c r="A19" s="50"/>
      <c r="B19" s="51" t="s">
        <v>98</v>
      </c>
      <c r="C19" s="52">
        <v>0</v>
      </c>
      <c r="D19" s="52">
        <v>0</v>
      </c>
      <c r="E19" s="52">
        <v>0</v>
      </c>
      <c r="F19" s="52">
        <v>0</v>
      </c>
      <c r="G19" s="52">
        <v>0</v>
      </c>
      <c r="H19" s="52">
        <v>0</v>
      </c>
      <c r="I19" s="52">
        <v>0</v>
      </c>
      <c r="J19" s="52">
        <v>0</v>
      </c>
      <c r="K19" s="52">
        <v>0</v>
      </c>
      <c r="L19" s="52">
        <v>0</v>
      </c>
      <c r="M19" s="52">
        <v>0</v>
      </c>
      <c r="N19" s="52">
        <v>0</v>
      </c>
      <c r="O19" s="52">
        <v>0</v>
      </c>
    </row>
    <row r="20" spans="1:15" x14ac:dyDescent="0.35">
      <c r="A20" s="50"/>
      <c r="B20" s="51" t="s">
        <v>99</v>
      </c>
      <c r="C20" s="52">
        <v>0</v>
      </c>
      <c r="D20" s="52">
        <v>0</v>
      </c>
      <c r="E20" s="52">
        <v>0</v>
      </c>
      <c r="F20" s="52">
        <v>0</v>
      </c>
      <c r="G20" s="52">
        <v>0</v>
      </c>
      <c r="H20" s="52">
        <v>0</v>
      </c>
      <c r="I20" s="52">
        <v>0</v>
      </c>
      <c r="J20" s="52">
        <v>0</v>
      </c>
      <c r="K20" s="52">
        <v>0</v>
      </c>
      <c r="L20" s="52">
        <v>0</v>
      </c>
      <c r="M20" s="52">
        <v>0</v>
      </c>
      <c r="N20" s="52">
        <v>0</v>
      </c>
      <c r="O20" s="52">
        <v>0</v>
      </c>
    </row>
    <row r="21" spans="1:15" x14ac:dyDescent="0.35">
      <c r="A21" s="50"/>
      <c r="B21" s="51" t="s">
        <v>100</v>
      </c>
      <c r="C21" s="52">
        <v>10962.1605516866</v>
      </c>
      <c r="D21" s="52">
        <v>10916.562957066</v>
      </c>
      <c r="E21" s="52">
        <v>10918.112957066</v>
      </c>
      <c r="F21" s="52">
        <v>10954.48247054893</v>
      </c>
      <c r="G21" s="52">
        <v>10985.73147177793</v>
      </c>
      <c r="H21" s="52">
        <v>11252.435874732</v>
      </c>
      <c r="I21" s="52">
        <v>11278.940151456</v>
      </c>
      <c r="J21" s="52">
        <v>11297.063562887</v>
      </c>
      <c r="K21" s="52">
        <v>11724.071436636999</v>
      </c>
      <c r="L21" s="52">
        <v>11840.279554012999</v>
      </c>
      <c r="M21" s="52">
        <v>11825.67802338</v>
      </c>
      <c r="N21" s="52">
        <v>11818.772682015</v>
      </c>
      <c r="O21" s="52">
        <v>11813.41874092</v>
      </c>
    </row>
    <row r="22" spans="1:15" x14ac:dyDescent="0.35">
      <c r="A22" s="50"/>
      <c r="B22" s="51" t="s">
        <v>101</v>
      </c>
      <c r="C22" s="52">
        <v>2862.9017948859996</v>
      </c>
      <c r="D22" s="52">
        <v>2967.2571225969996</v>
      </c>
      <c r="E22" s="52">
        <v>2994.0896352189998</v>
      </c>
      <c r="F22" s="52">
        <v>3050.7435743999999</v>
      </c>
      <c r="G22" s="52">
        <v>3047.3733886999999</v>
      </c>
      <c r="H22" s="52">
        <v>3034.901714824</v>
      </c>
      <c r="I22" s="52">
        <v>3025.7847966519998</v>
      </c>
      <c r="J22" s="52">
        <v>3026.7846000139998</v>
      </c>
      <c r="K22" s="52">
        <v>3030.9827649619997</v>
      </c>
      <c r="L22" s="52">
        <v>2963.4754961379999</v>
      </c>
      <c r="M22" s="52">
        <v>2960.8153042569998</v>
      </c>
      <c r="N22" s="52">
        <v>2959.290450086</v>
      </c>
      <c r="O22" s="52">
        <v>2929.1930327539999</v>
      </c>
    </row>
    <row r="23" spans="1:15" x14ac:dyDescent="0.35">
      <c r="A23" s="50"/>
      <c r="B23" s="51" t="s">
        <v>102</v>
      </c>
      <c r="C23" s="52">
        <v>1695.2605899510002</v>
      </c>
      <c r="D23" s="52">
        <v>1698.166419182</v>
      </c>
      <c r="E23" s="52">
        <v>1752.1422768520001</v>
      </c>
      <c r="F23" s="52">
        <v>1755.086600006</v>
      </c>
      <c r="G23" s="52">
        <v>1747.84633736</v>
      </c>
      <c r="H23" s="52">
        <v>1758.2630345110001</v>
      </c>
      <c r="I23" s="52">
        <v>1763.8451415460001</v>
      </c>
      <c r="J23" s="52">
        <v>1761.632336075</v>
      </c>
      <c r="K23" s="52">
        <v>1851.3639519029</v>
      </c>
      <c r="L23" s="52">
        <v>1719.2094077378999</v>
      </c>
      <c r="M23" s="52">
        <v>1711.7194548759001</v>
      </c>
      <c r="N23" s="52">
        <v>1711.1831725049001</v>
      </c>
      <c r="O23" s="52">
        <v>1696.5158901289001</v>
      </c>
    </row>
    <row r="24" spans="1:15" x14ac:dyDescent="0.35">
      <c r="A24" s="50"/>
      <c r="B24" s="51" t="s">
        <v>103</v>
      </c>
      <c r="C24" s="52">
        <v>9897.4775652247499</v>
      </c>
      <c r="D24" s="52">
        <v>10185.58043491175</v>
      </c>
      <c r="E24" s="52">
        <v>10186.76985404375</v>
      </c>
      <c r="F24" s="52">
        <v>10174.91399237175</v>
      </c>
      <c r="G24" s="52">
        <v>10128.376418018759</v>
      </c>
      <c r="H24" s="52">
        <v>10185.197226914759</v>
      </c>
      <c r="I24" s="52">
        <v>10216.08704252176</v>
      </c>
      <c r="J24" s="52">
        <v>10259.932062841999</v>
      </c>
      <c r="K24" s="52">
        <v>10260.929881275999</v>
      </c>
      <c r="L24" s="52">
        <v>10284.894123141999</v>
      </c>
      <c r="M24" s="52">
        <v>10281.318564457</v>
      </c>
      <c r="N24" s="52">
        <v>10281.365483838999</v>
      </c>
      <c r="O24" s="52">
        <v>10283.624118428999</v>
      </c>
    </row>
    <row r="25" spans="1:15" x14ac:dyDescent="0.35">
      <c r="A25" s="50"/>
      <c r="B25" s="53" t="s">
        <v>104</v>
      </c>
      <c r="C25" s="54">
        <v>178728.58538507519</v>
      </c>
      <c r="D25" s="54">
        <v>180695.6995986164</v>
      </c>
      <c r="E25" s="54">
        <v>181776.66146306248</v>
      </c>
      <c r="F25" s="54">
        <v>180903.74298505331</v>
      </c>
      <c r="G25" s="54">
        <v>180169.09500562787</v>
      </c>
      <c r="H25" s="54">
        <v>180194.44901297847</v>
      </c>
      <c r="I25" s="54">
        <v>179718.51110373955</v>
      </c>
      <c r="J25" s="54">
        <v>177796.70192068303</v>
      </c>
      <c r="K25" s="54">
        <v>178305.70279518468</v>
      </c>
      <c r="L25" s="54">
        <v>179834.04510089965</v>
      </c>
      <c r="M25" s="54">
        <v>181567.58968961798</v>
      </c>
      <c r="N25" s="54">
        <v>181318.27114085952</v>
      </c>
      <c r="O25" s="54">
        <v>182181.35618284828</v>
      </c>
    </row>
    <row r="27" spans="1:15" x14ac:dyDescent="0.35">
      <c r="C27" s="43"/>
      <c r="D27" s="43"/>
      <c r="E27" s="43"/>
      <c r="F27" s="43"/>
      <c r="G27" s="43"/>
      <c r="H27" s="43"/>
      <c r="I27" s="43"/>
      <c r="J27" s="43"/>
      <c r="K27" s="43"/>
      <c r="L27" s="43"/>
      <c r="M27" s="43"/>
      <c r="N27" s="43"/>
      <c r="O27" s="43" t="s">
        <v>77</v>
      </c>
    </row>
    <row r="28" spans="1:15" ht="15" x14ac:dyDescent="0.35">
      <c r="B28" s="37" t="s">
        <v>105</v>
      </c>
    </row>
    <row r="29" spans="1:15" ht="15" thickBot="1" x14ac:dyDescent="0.4">
      <c r="B29" s="28" t="s">
        <v>82</v>
      </c>
      <c r="C29" s="38">
        <v>45504</v>
      </c>
      <c r="D29" s="38">
        <v>45535</v>
      </c>
      <c r="E29" s="38">
        <v>45565</v>
      </c>
      <c r="F29" s="38">
        <v>45596</v>
      </c>
      <c r="G29" s="38">
        <v>45626</v>
      </c>
      <c r="H29" s="38">
        <v>45657</v>
      </c>
      <c r="I29" s="38">
        <v>45688</v>
      </c>
      <c r="J29" s="38">
        <v>45716</v>
      </c>
      <c r="K29" s="38">
        <v>45747</v>
      </c>
      <c r="L29" s="38">
        <v>45777</v>
      </c>
      <c r="M29" s="38">
        <v>45808</v>
      </c>
      <c r="N29" s="38">
        <v>45838</v>
      </c>
      <c r="O29" s="38">
        <v>45869</v>
      </c>
    </row>
    <row r="30" spans="1:15" ht="15" thickTop="1" x14ac:dyDescent="0.35">
      <c r="B30" s="51" t="s">
        <v>83</v>
      </c>
      <c r="C30" s="52">
        <v>10.428573505999999</v>
      </c>
      <c r="D30" s="52">
        <v>6.9976950000000002</v>
      </c>
      <c r="E30" s="52">
        <v>0.85263077700000001</v>
      </c>
      <c r="F30" s="52">
        <v>0.91934016699999999</v>
      </c>
      <c r="G30" s="52">
        <v>0.239352907</v>
      </c>
      <c r="H30" s="52">
        <v>30.114491803</v>
      </c>
      <c r="I30" s="52">
        <v>0.12333115713999999</v>
      </c>
      <c r="J30" s="52">
        <v>0.16269800159</v>
      </c>
      <c r="K30" s="52">
        <v>0.17138829962999999</v>
      </c>
      <c r="L30" s="52">
        <v>0.16202793696000001</v>
      </c>
      <c r="M30" s="52">
        <v>0.18694647105000001</v>
      </c>
      <c r="N30" s="52">
        <v>0.14575390758000001</v>
      </c>
      <c r="O30" s="52">
        <v>0.15461093927</v>
      </c>
    </row>
    <row r="31" spans="1:15" x14ac:dyDescent="0.35">
      <c r="B31" s="51" t="s">
        <v>84</v>
      </c>
      <c r="C31" s="52">
        <v>352.77777250000003</v>
      </c>
      <c r="D31" s="52">
        <v>324.31900000000002</v>
      </c>
      <c r="E31" s="52">
        <v>507.51589999999999</v>
      </c>
      <c r="F31" s="52">
        <v>411.98599999999999</v>
      </c>
      <c r="G31" s="52">
        <v>316.08</v>
      </c>
      <c r="H31" s="52">
        <v>341.65</v>
      </c>
      <c r="I31" s="52">
        <v>226.05</v>
      </c>
      <c r="J31" s="52">
        <v>335.68</v>
      </c>
      <c r="K31" s="52">
        <v>237.1</v>
      </c>
      <c r="L31" s="52">
        <v>304.09800000000001</v>
      </c>
      <c r="M31" s="52">
        <v>249.12857</v>
      </c>
      <c r="N31" s="52">
        <v>887.44</v>
      </c>
      <c r="O31" s="52">
        <v>277.45</v>
      </c>
    </row>
    <row r="32" spans="1:15" x14ac:dyDescent="0.35">
      <c r="B32" s="51" t="s">
        <v>85</v>
      </c>
      <c r="C32" s="52">
        <v>4146.5705354219999</v>
      </c>
      <c r="D32" s="52">
        <v>4391.0707987389997</v>
      </c>
      <c r="E32" s="52">
        <v>4309.1046429160006</v>
      </c>
      <c r="F32" s="52">
        <v>4205.4132046509994</v>
      </c>
      <c r="G32" s="52">
        <v>3910.0322164580002</v>
      </c>
      <c r="H32" s="52">
        <v>4039.8989012689999</v>
      </c>
      <c r="I32" s="52">
        <v>3887.3374533270003</v>
      </c>
      <c r="J32" s="52">
        <v>4273.9469920189995</v>
      </c>
      <c r="K32" s="52">
        <v>4333.078996188</v>
      </c>
      <c r="L32" s="52">
        <v>4641.6450484930001</v>
      </c>
      <c r="M32" s="52">
        <v>4783.1558895839999</v>
      </c>
      <c r="N32" s="52">
        <v>5207.5913562629994</v>
      </c>
      <c r="O32" s="52">
        <v>5462.9246337260001</v>
      </c>
    </row>
    <row r="33" spans="2:15" x14ac:dyDescent="0.35">
      <c r="B33" s="51" t="s">
        <v>86</v>
      </c>
      <c r="C33" s="52">
        <v>59.152581587999997</v>
      </c>
      <c r="D33" s="52">
        <v>59.467559878000003</v>
      </c>
      <c r="E33" s="52">
        <v>59.772377577999997</v>
      </c>
      <c r="F33" s="52">
        <v>0</v>
      </c>
      <c r="G33" s="52">
        <v>0</v>
      </c>
      <c r="H33" s="52">
        <v>0</v>
      </c>
      <c r="I33" s="52">
        <v>0</v>
      </c>
      <c r="J33" s="52">
        <v>0</v>
      </c>
      <c r="K33" s="52">
        <v>0</v>
      </c>
      <c r="L33" s="52">
        <v>0</v>
      </c>
      <c r="M33" s="52">
        <v>0</v>
      </c>
      <c r="N33" s="52">
        <v>0</v>
      </c>
      <c r="O33" s="52">
        <v>0</v>
      </c>
    </row>
    <row r="34" spans="2:15" x14ac:dyDescent="0.35">
      <c r="B34" s="51" t="s">
        <v>87</v>
      </c>
      <c r="C34" s="52">
        <v>1128.647907734</v>
      </c>
      <c r="D34" s="52">
        <v>1270.16900427</v>
      </c>
      <c r="E34" s="52">
        <v>1293.4651537780001</v>
      </c>
      <c r="F34" s="52">
        <v>1388.1077897109999</v>
      </c>
      <c r="G34" s="52">
        <v>1460.181368646</v>
      </c>
      <c r="H34" s="52">
        <v>1561.5865024939999</v>
      </c>
      <c r="I34" s="52">
        <v>1583.5535929800001</v>
      </c>
      <c r="J34" s="52">
        <v>1522.7238143919999</v>
      </c>
      <c r="K34" s="52">
        <v>1504.886967096</v>
      </c>
      <c r="L34" s="52">
        <v>1489.558154067</v>
      </c>
      <c r="M34" s="52">
        <v>1366.525942879</v>
      </c>
      <c r="N34" s="52">
        <v>1180.202028595</v>
      </c>
      <c r="O34" s="52">
        <v>919.15963656999998</v>
      </c>
    </row>
    <row r="35" spans="2:15" x14ac:dyDescent="0.35">
      <c r="B35" s="51" t="s">
        <v>88</v>
      </c>
      <c r="C35" s="52">
        <v>20339.54429710803</v>
      </c>
      <c r="D35" s="52">
        <v>20275.150812963988</v>
      </c>
      <c r="E35" s="52">
        <v>20209.374151055476</v>
      </c>
      <c r="F35" s="52">
        <v>20541.390171565676</v>
      </c>
      <c r="G35" s="52">
        <v>20680.247853520224</v>
      </c>
      <c r="H35" s="52">
        <v>20688.848311424226</v>
      </c>
      <c r="I35" s="52">
        <v>20992.024757198196</v>
      </c>
      <c r="J35" s="52">
        <v>20813.979262873076</v>
      </c>
      <c r="K35" s="52">
        <v>21071.96022206921</v>
      </c>
      <c r="L35" s="52">
        <v>21252.49771139634</v>
      </c>
      <c r="M35" s="52">
        <v>21330.919148759938</v>
      </c>
      <c r="N35" s="52">
        <v>21047.454560737944</v>
      </c>
      <c r="O35" s="52">
        <v>21136.609544300947</v>
      </c>
    </row>
    <row r="36" spans="2:15" x14ac:dyDescent="0.35">
      <c r="B36" s="51" t="s">
        <v>89</v>
      </c>
      <c r="C36" s="52">
        <v>6335.2661132869998</v>
      </c>
      <c r="D36" s="52">
        <v>6677.475745236</v>
      </c>
      <c r="E36" s="52">
        <v>6768.0784710890002</v>
      </c>
      <c r="F36" s="52">
        <v>6662.296611189</v>
      </c>
      <c r="G36" s="52">
        <v>6283.6215278019999</v>
      </c>
      <c r="H36" s="52">
        <v>6325.5973687490005</v>
      </c>
      <c r="I36" s="52">
        <v>6166.316364149</v>
      </c>
      <c r="J36" s="52">
        <v>5460.203820365</v>
      </c>
      <c r="K36" s="52">
        <v>5614.2260222470004</v>
      </c>
      <c r="L36" s="52">
        <v>5911.6867028140005</v>
      </c>
      <c r="M36" s="52">
        <v>6302.5015528710001</v>
      </c>
      <c r="N36" s="52">
        <v>5979.3184793370001</v>
      </c>
      <c r="O36" s="52">
        <v>6067.2049215480001</v>
      </c>
    </row>
    <row r="37" spans="2:15" x14ac:dyDescent="0.35">
      <c r="B37" s="51" t="s">
        <v>90</v>
      </c>
      <c r="C37" s="52">
        <v>10005.779883179001</v>
      </c>
      <c r="D37" s="52">
        <v>9748.855777195</v>
      </c>
      <c r="E37" s="52">
        <v>9769.1394011299999</v>
      </c>
      <c r="F37" s="52">
        <v>9845.3759034310006</v>
      </c>
      <c r="G37" s="52">
        <v>10050.586851943001</v>
      </c>
      <c r="H37" s="52">
        <v>10048.156756693001</v>
      </c>
      <c r="I37" s="52">
        <v>10132.128909752</v>
      </c>
      <c r="J37" s="52">
        <v>10138.95470056</v>
      </c>
      <c r="K37" s="52">
        <v>10173.826177822</v>
      </c>
      <c r="L37" s="52">
        <v>10050.815777307</v>
      </c>
      <c r="M37" s="52">
        <v>10009.413765652</v>
      </c>
      <c r="N37" s="52">
        <v>9851.4494594009993</v>
      </c>
      <c r="O37" s="52">
        <v>10426.431119462</v>
      </c>
    </row>
    <row r="38" spans="2:15" x14ac:dyDescent="0.35">
      <c r="B38" s="51" t="s">
        <v>91</v>
      </c>
      <c r="C38" s="52">
        <v>598.08961274299998</v>
      </c>
      <c r="D38" s="52">
        <v>587.11109919499995</v>
      </c>
      <c r="E38" s="52">
        <v>584.33350476800001</v>
      </c>
      <c r="F38" s="52">
        <v>596.10186579000003</v>
      </c>
      <c r="G38" s="52">
        <v>647.175779971</v>
      </c>
      <c r="H38" s="52">
        <v>687.37748615400005</v>
      </c>
      <c r="I38" s="52">
        <v>704.60445945100003</v>
      </c>
      <c r="J38" s="52">
        <v>665.91171966499996</v>
      </c>
      <c r="K38" s="52">
        <v>682.14328770300006</v>
      </c>
      <c r="L38" s="52">
        <v>673.13309816900005</v>
      </c>
      <c r="M38" s="52">
        <v>707.173967027</v>
      </c>
      <c r="N38" s="52">
        <v>755.598207161</v>
      </c>
      <c r="O38" s="52">
        <v>805.83471584999995</v>
      </c>
    </row>
    <row r="39" spans="2:15" x14ac:dyDescent="0.35">
      <c r="B39" s="51" t="s">
        <v>92</v>
      </c>
      <c r="C39" s="52">
        <v>0</v>
      </c>
      <c r="D39" s="52">
        <v>0</v>
      </c>
      <c r="E39" s="52">
        <v>0</v>
      </c>
      <c r="F39" s="52">
        <v>0</v>
      </c>
      <c r="G39" s="52">
        <v>0</v>
      </c>
      <c r="H39" s="52">
        <v>0</v>
      </c>
      <c r="I39" s="52">
        <v>0</v>
      </c>
      <c r="J39" s="52">
        <v>0</v>
      </c>
      <c r="K39" s="52">
        <v>0</v>
      </c>
      <c r="L39" s="52">
        <v>0</v>
      </c>
      <c r="M39" s="52">
        <v>0</v>
      </c>
      <c r="N39" s="52">
        <v>0</v>
      </c>
      <c r="O39" s="52">
        <v>0</v>
      </c>
    </row>
    <row r="40" spans="2:15" x14ac:dyDescent="0.35">
      <c r="B40" s="51" t="s">
        <v>93</v>
      </c>
      <c r="C40" s="52">
        <v>1002.1260608397117</v>
      </c>
      <c r="D40" s="52">
        <v>1047.9732862807502</v>
      </c>
      <c r="E40" s="52">
        <v>1079.8875806748174</v>
      </c>
      <c r="F40" s="52">
        <v>952.98983935638034</v>
      </c>
      <c r="G40" s="52">
        <v>933.91506456424486</v>
      </c>
      <c r="H40" s="52">
        <v>844.59571699815319</v>
      </c>
      <c r="I40" s="52">
        <v>839.76905516862723</v>
      </c>
      <c r="J40" s="52">
        <v>849.1984583133418</v>
      </c>
      <c r="K40" s="52">
        <v>804.67484346197762</v>
      </c>
      <c r="L40" s="52">
        <v>845.82688188256373</v>
      </c>
      <c r="M40" s="52">
        <v>914.60985883427747</v>
      </c>
      <c r="N40" s="52">
        <v>808.4344711268468</v>
      </c>
      <c r="O40" s="52">
        <v>910.14557807478479</v>
      </c>
    </row>
    <row r="41" spans="2:15" x14ac:dyDescent="0.35">
      <c r="B41" s="51" t="s">
        <v>94</v>
      </c>
      <c r="C41" s="52">
        <v>29.136410000000001</v>
      </c>
      <c r="D41" s="52">
        <v>29.917149999999999</v>
      </c>
      <c r="E41" s="52">
        <v>0</v>
      </c>
      <c r="F41" s="52">
        <v>0</v>
      </c>
      <c r="G41" s="52">
        <v>0</v>
      </c>
      <c r="H41" s="52">
        <v>0</v>
      </c>
      <c r="I41" s="52">
        <v>0</v>
      </c>
      <c r="J41" s="52">
        <v>0</v>
      </c>
      <c r="K41" s="52">
        <v>0</v>
      </c>
      <c r="L41" s="52">
        <v>0</v>
      </c>
      <c r="M41" s="52">
        <v>0</v>
      </c>
      <c r="N41" s="52">
        <v>0</v>
      </c>
      <c r="O41" s="52">
        <v>0</v>
      </c>
    </row>
    <row r="42" spans="2:15" x14ac:dyDescent="0.35">
      <c r="B42" s="51" t="s">
        <v>95</v>
      </c>
      <c r="C42" s="52">
        <v>94.596620285997602</v>
      </c>
      <c r="D42" s="52">
        <v>91.880461784999994</v>
      </c>
      <c r="E42" s="52">
        <v>87.898773613000003</v>
      </c>
      <c r="F42" s="52">
        <v>87.442933823000004</v>
      </c>
      <c r="G42" s="52">
        <v>84.45933227302001</v>
      </c>
      <c r="H42" s="52">
        <v>80.091561044000002</v>
      </c>
      <c r="I42" s="52">
        <v>80.145542853999103</v>
      </c>
      <c r="J42" s="52">
        <v>77.680806873999998</v>
      </c>
      <c r="K42" s="52">
        <v>73.452562451000006</v>
      </c>
      <c r="L42" s="52">
        <v>73.651438103000004</v>
      </c>
      <c r="M42" s="52">
        <v>71.741739499999994</v>
      </c>
      <c r="N42" s="52">
        <v>67.931055760000007</v>
      </c>
      <c r="O42" s="52">
        <v>68.108820666</v>
      </c>
    </row>
    <row r="43" spans="2:15" x14ac:dyDescent="0.35">
      <c r="B43" s="51" t="s">
        <v>96</v>
      </c>
      <c r="C43" s="52">
        <v>0</v>
      </c>
      <c r="D43" s="52">
        <v>0</v>
      </c>
      <c r="E43" s="52">
        <v>0</v>
      </c>
      <c r="F43" s="52">
        <v>0</v>
      </c>
      <c r="G43" s="52">
        <v>0</v>
      </c>
      <c r="H43" s="52">
        <v>0</v>
      </c>
      <c r="I43" s="52">
        <v>0</v>
      </c>
      <c r="J43" s="52">
        <v>0</v>
      </c>
      <c r="K43" s="52">
        <v>0</v>
      </c>
      <c r="L43" s="52">
        <v>0</v>
      </c>
      <c r="M43" s="52">
        <v>0</v>
      </c>
      <c r="N43" s="52">
        <v>0</v>
      </c>
      <c r="O43" s="52">
        <v>0</v>
      </c>
    </row>
    <row r="44" spans="2:15" x14ac:dyDescent="0.35">
      <c r="B44" s="51" t="s">
        <v>97</v>
      </c>
      <c r="C44" s="52">
        <v>32.669028939999997</v>
      </c>
      <c r="D44" s="52">
        <v>32.707630866999999</v>
      </c>
      <c r="E44" s="52">
        <v>20.626756993000001</v>
      </c>
      <c r="F44" s="52">
        <v>20.665154920999999</v>
      </c>
      <c r="G44" s="52">
        <v>20.70246285</v>
      </c>
      <c r="H44" s="52">
        <v>20.637124973999999</v>
      </c>
      <c r="I44" s="52">
        <v>20.675326901999998</v>
      </c>
      <c r="J44" s="52">
        <v>20.711336834000001</v>
      </c>
      <c r="K44" s="52">
        <v>20.65503094</v>
      </c>
      <c r="L44" s="52">
        <v>20.715586825999999</v>
      </c>
      <c r="M44" s="52">
        <v>20.765612731000001</v>
      </c>
      <c r="N44" s="52">
        <v>20.672342907000001</v>
      </c>
      <c r="O44" s="52">
        <v>20.726506805</v>
      </c>
    </row>
    <row r="45" spans="2:15" x14ac:dyDescent="0.35">
      <c r="B45" s="51" t="s">
        <v>98</v>
      </c>
      <c r="C45" s="52">
        <v>0</v>
      </c>
      <c r="D45" s="52">
        <v>0</v>
      </c>
      <c r="E45" s="52">
        <v>0</v>
      </c>
      <c r="F45" s="52">
        <v>0</v>
      </c>
      <c r="G45" s="52">
        <v>0</v>
      </c>
      <c r="H45" s="52">
        <v>0</v>
      </c>
      <c r="I45" s="52">
        <v>0</v>
      </c>
      <c r="J45" s="52">
        <v>0</v>
      </c>
      <c r="K45" s="52">
        <v>0</v>
      </c>
      <c r="L45" s="52">
        <v>0</v>
      </c>
      <c r="M45" s="52">
        <v>0</v>
      </c>
      <c r="N45" s="52">
        <v>0</v>
      </c>
      <c r="O45" s="52">
        <v>0</v>
      </c>
    </row>
    <row r="46" spans="2:15" x14ac:dyDescent="0.35">
      <c r="B46" s="51" t="s">
        <v>99</v>
      </c>
      <c r="C46" s="52">
        <v>0</v>
      </c>
      <c r="D46" s="52">
        <v>0</v>
      </c>
      <c r="E46" s="52">
        <v>0</v>
      </c>
      <c r="F46" s="52">
        <v>0</v>
      </c>
      <c r="G46" s="52">
        <v>0</v>
      </c>
      <c r="H46" s="52">
        <v>0</v>
      </c>
      <c r="I46" s="52">
        <v>0</v>
      </c>
      <c r="J46" s="52">
        <v>0</v>
      </c>
      <c r="K46" s="52">
        <v>0</v>
      </c>
      <c r="L46" s="52">
        <v>0</v>
      </c>
      <c r="M46" s="52">
        <v>0</v>
      </c>
      <c r="N46" s="52">
        <v>0</v>
      </c>
      <c r="O46" s="52">
        <v>0</v>
      </c>
    </row>
    <row r="47" spans="2:15" x14ac:dyDescent="0.35">
      <c r="B47" s="51" t="s">
        <v>100</v>
      </c>
      <c r="C47" s="52">
        <v>1818.7681922270001</v>
      </c>
      <c r="D47" s="52">
        <v>1818.7681922270001</v>
      </c>
      <c r="E47" s="52">
        <v>1818.7681922270001</v>
      </c>
      <c r="F47" s="52">
        <v>1820.7011922270001</v>
      </c>
      <c r="G47" s="52">
        <v>1820.7615957089999</v>
      </c>
      <c r="H47" s="52">
        <v>1844.4605774209999</v>
      </c>
      <c r="I47" s="52">
        <v>1844.4605774209999</v>
      </c>
      <c r="J47" s="52">
        <v>1844.4605774209999</v>
      </c>
      <c r="K47" s="52">
        <v>1844.4605774209999</v>
      </c>
      <c r="L47" s="52">
        <v>1845.8437105769999</v>
      </c>
      <c r="M47" s="52">
        <v>1843.3216704270001</v>
      </c>
      <c r="N47" s="52">
        <v>1898.720073427</v>
      </c>
      <c r="O47" s="52">
        <v>1898.720073427</v>
      </c>
    </row>
    <row r="48" spans="2:15" x14ac:dyDescent="0.35">
      <c r="B48" s="51" t="s">
        <v>101</v>
      </c>
      <c r="C48" s="52">
        <v>459.58640000000003</v>
      </c>
      <c r="D48" s="52">
        <v>459.58640000000003</v>
      </c>
      <c r="E48" s="52">
        <v>459.58640000000003</v>
      </c>
      <c r="F48" s="52">
        <v>459.58640000000003</v>
      </c>
      <c r="G48" s="52">
        <v>459.58640000000003</v>
      </c>
      <c r="H48" s="52">
        <v>459.58640000000003</v>
      </c>
      <c r="I48" s="52">
        <v>459.58640000000003</v>
      </c>
      <c r="J48" s="52">
        <v>459.58640000000003</v>
      </c>
      <c r="K48" s="52">
        <v>459.58640000000003</v>
      </c>
      <c r="L48" s="52">
        <v>459.58640000000003</v>
      </c>
      <c r="M48" s="52">
        <v>459.58640000000003</v>
      </c>
      <c r="N48" s="52">
        <v>487.67399999999998</v>
      </c>
      <c r="O48" s="52">
        <v>487.67399999999998</v>
      </c>
    </row>
    <row r="49" spans="2:15" x14ac:dyDescent="0.35">
      <c r="B49" s="51" t="s">
        <v>102</v>
      </c>
      <c r="C49" s="52">
        <v>487.64171558499999</v>
      </c>
      <c r="D49" s="52">
        <v>487.62385425000002</v>
      </c>
      <c r="E49" s="52">
        <v>487.60656908700003</v>
      </c>
      <c r="F49" s="52">
        <v>487.58870775100002</v>
      </c>
      <c r="G49" s="52">
        <v>487.57142258800002</v>
      </c>
      <c r="H49" s="52">
        <v>486.90112306500004</v>
      </c>
      <c r="I49" s="52">
        <v>486.88326173000002</v>
      </c>
      <c r="J49" s="52">
        <v>486.86712891000002</v>
      </c>
      <c r="K49" s="52">
        <v>486.849267575</v>
      </c>
      <c r="L49" s="52">
        <v>486.831982412</v>
      </c>
      <c r="M49" s="52">
        <v>486.81412107599999</v>
      </c>
      <c r="N49" s="52">
        <v>450.169535913</v>
      </c>
      <c r="O49" s="52">
        <v>450.15167457799998</v>
      </c>
    </row>
    <row r="50" spans="2:15" x14ac:dyDescent="0.35">
      <c r="B50" s="51" t="s">
        <v>103</v>
      </c>
      <c r="C50" s="52">
        <v>164.31542843100002</v>
      </c>
      <c r="D50" s="52">
        <v>163.346923159</v>
      </c>
      <c r="E50" s="52">
        <v>156.674166445</v>
      </c>
      <c r="F50" s="52">
        <v>144.13692572900001</v>
      </c>
      <c r="G50" s="52">
        <v>144.186504808</v>
      </c>
      <c r="H50" s="52">
        <v>140.983157014</v>
      </c>
      <c r="I50" s="52">
        <v>140.919651743</v>
      </c>
      <c r="J50" s="52">
        <v>140.86229214299999</v>
      </c>
      <c r="K50" s="52">
        <v>141.140386871</v>
      </c>
      <c r="L50" s="52">
        <v>142.116930158</v>
      </c>
      <c r="M50" s="52">
        <v>142.05342488599999</v>
      </c>
      <c r="N50" s="52">
        <v>141.99196817200001</v>
      </c>
      <c r="O50" s="52">
        <v>141.92846290099999</v>
      </c>
    </row>
    <row r="51" spans="2:15" x14ac:dyDescent="0.35">
      <c r="B51" s="53" t="s">
        <v>104</v>
      </c>
      <c r="C51" s="54">
        <v>47065.097133375741</v>
      </c>
      <c r="D51" s="54">
        <v>47472.42139104574</v>
      </c>
      <c r="E51" s="54">
        <v>47612.684672131298</v>
      </c>
      <c r="F51" s="54">
        <v>47624.702040312055</v>
      </c>
      <c r="G51" s="54">
        <v>47299.347734039467</v>
      </c>
      <c r="H51" s="54">
        <v>47600.485479102375</v>
      </c>
      <c r="I51" s="54">
        <v>47564.578683832966</v>
      </c>
      <c r="J51" s="54">
        <v>47090.930008371004</v>
      </c>
      <c r="K51" s="54">
        <v>47448.212130144821</v>
      </c>
      <c r="L51" s="54">
        <v>48198.169450141853</v>
      </c>
      <c r="M51" s="54">
        <v>48687.898610698263</v>
      </c>
      <c r="N51" s="54">
        <v>48784.793292708368</v>
      </c>
      <c r="O51" s="54">
        <v>49073.224298848007</v>
      </c>
    </row>
    <row r="53" spans="2:15" x14ac:dyDescent="0.35">
      <c r="C53" s="43"/>
      <c r="D53" s="43"/>
      <c r="E53" s="43"/>
      <c r="F53" s="43"/>
      <c r="G53" s="43"/>
      <c r="H53" s="43"/>
      <c r="I53" s="43"/>
      <c r="J53" s="43"/>
      <c r="K53" s="43"/>
      <c r="L53" s="43"/>
      <c r="M53" s="43"/>
      <c r="N53" s="43"/>
      <c r="O53" s="43" t="s">
        <v>77</v>
      </c>
    </row>
    <row r="54" spans="2:15" ht="15" x14ac:dyDescent="0.35">
      <c r="B54" s="37" t="s">
        <v>106</v>
      </c>
    </row>
    <row r="55" spans="2:15" ht="15" thickBot="1" x14ac:dyDescent="0.4">
      <c r="B55" s="28" t="s">
        <v>82</v>
      </c>
      <c r="C55" s="38">
        <v>45504</v>
      </c>
      <c r="D55" s="38">
        <v>45535</v>
      </c>
      <c r="E55" s="38">
        <v>45565</v>
      </c>
      <c r="F55" s="38">
        <v>45596</v>
      </c>
      <c r="G55" s="38">
        <v>45626</v>
      </c>
      <c r="H55" s="38">
        <v>45657</v>
      </c>
      <c r="I55" s="38">
        <v>45688</v>
      </c>
      <c r="J55" s="38">
        <v>45716</v>
      </c>
      <c r="K55" s="38">
        <v>45747</v>
      </c>
      <c r="L55" s="38">
        <v>45777</v>
      </c>
      <c r="M55" s="38">
        <v>45808</v>
      </c>
      <c r="N55" s="38">
        <v>45838</v>
      </c>
      <c r="O55" s="38">
        <v>45869</v>
      </c>
    </row>
    <row r="56" spans="2:15" ht="15" thickTop="1" x14ac:dyDescent="0.35">
      <c r="B56" s="51" t="s">
        <v>83</v>
      </c>
      <c r="C56" s="52">
        <v>0.70627214812000005</v>
      </c>
      <c r="D56" s="52">
        <v>0.87889025182000002</v>
      </c>
      <c r="E56" s="52">
        <v>5.3480798120600008</v>
      </c>
      <c r="F56" s="52">
        <v>2.5722806220600001</v>
      </c>
      <c r="G56" s="52">
        <v>16.19562703559</v>
      </c>
      <c r="H56" s="52">
        <v>16.19562703559</v>
      </c>
      <c r="I56" s="52">
        <v>9.9070471927400003</v>
      </c>
      <c r="J56" s="52">
        <v>22.045177002029998</v>
      </c>
      <c r="K56" s="52">
        <v>0.30831906949999999</v>
      </c>
      <c r="L56" s="52">
        <v>5.6522663839599998</v>
      </c>
      <c r="M56" s="52">
        <v>0.57735062442999996</v>
      </c>
      <c r="N56" s="52">
        <v>0.60394863291000001</v>
      </c>
      <c r="O56" s="52">
        <v>0.60394863291000001</v>
      </c>
    </row>
    <row r="57" spans="2:15" x14ac:dyDescent="0.35">
      <c r="B57" s="51" t="s">
        <v>84</v>
      </c>
      <c r="C57" s="52">
        <v>972.08944535799992</v>
      </c>
      <c r="D57" s="52">
        <v>1988.522339893</v>
      </c>
      <c r="E57" s="52">
        <v>2378.3934053480002</v>
      </c>
      <c r="F57" s="52">
        <v>1033.8136433740001</v>
      </c>
      <c r="G57" s="52">
        <v>1146.0096276510001</v>
      </c>
      <c r="H57" s="52">
        <v>1426.715183221</v>
      </c>
      <c r="I57" s="52">
        <v>1388.683978882</v>
      </c>
      <c r="J57" s="52">
        <v>651.45685057799994</v>
      </c>
      <c r="K57" s="52">
        <v>742.90422344142007</v>
      </c>
      <c r="L57" s="52">
        <v>935.40289608617991</v>
      </c>
      <c r="M57" s="52">
        <v>1002.020819712</v>
      </c>
      <c r="N57" s="52">
        <v>1622.01199280079</v>
      </c>
      <c r="O57" s="52">
        <v>911.47089926800004</v>
      </c>
    </row>
    <row r="58" spans="2:15" x14ac:dyDescent="0.35">
      <c r="B58" s="51" t="s">
        <v>85</v>
      </c>
      <c r="C58" s="52">
        <v>66354.720148955996</v>
      </c>
      <c r="D58" s="52">
        <v>64800.977818836</v>
      </c>
      <c r="E58" s="52">
        <v>63934.451584829003</v>
      </c>
      <c r="F58" s="52">
        <v>64049.798532418004</v>
      </c>
      <c r="G58" s="52">
        <v>63982.901614724004</v>
      </c>
      <c r="H58" s="52">
        <v>67322.514510517998</v>
      </c>
      <c r="I58" s="52">
        <v>66351.111098163994</v>
      </c>
      <c r="J58" s="52">
        <v>68118.394855579987</v>
      </c>
      <c r="K58" s="52">
        <v>68646.070293852608</v>
      </c>
      <c r="L58" s="52">
        <v>69676.8906372278</v>
      </c>
      <c r="M58" s="52">
        <v>71842.230690012002</v>
      </c>
      <c r="N58" s="52">
        <v>76634.847163702216</v>
      </c>
      <c r="O58" s="52">
        <v>78079.762265231999</v>
      </c>
    </row>
    <row r="59" spans="2:15" x14ac:dyDescent="0.35">
      <c r="B59" s="51" t="s">
        <v>86</v>
      </c>
      <c r="C59" s="52">
        <v>0</v>
      </c>
      <c r="D59" s="52">
        <v>0</v>
      </c>
      <c r="E59" s="52">
        <v>0</v>
      </c>
      <c r="F59" s="52">
        <v>0</v>
      </c>
      <c r="G59" s="52">
        <v>0</v>
      </c>
      <c r="H59" s="52">
        <v>0</v>
      </c>
      <c r="I59" s="52">
        <v>0</v>
      </c>
      <c r="J59" s="52">
        <v>0</v>
      </c>
      <c r="K59" s="52">
        <v>0</v>
      </c>
      <c r="L59" s="52">
        <v>0</v>
      </c>
      <c r="M59" s="52">
        <v>0</v>
      </c>
      <c r="N59" s="52">
        <v>0</v>
      </c>
      <c r="O59" s="52">
        <v>0</v>
      </c>
    </row>
    <row r="60" spans="2:15" x14ac:dyDescent="0.35">
      <c r="B60" s="51" t="s">
        <v>87</v>
      </c>
      <c r="C60" s="52">
        <v>7520.4898987619999</v>
      </c>
      <c r="D60" s="52">
        <v>7784.7363012690003</v>
      </c>
      <c r="E60" s="52">
        <v>8104.7668847630002</v>
      </c>
      <c r="F60" s="52">
        <v>12526.649663851</v>
      </c>
      <c r="G60" s="52">
        <v>13246.12387229</v>
      </c>
      <c r="H60" s="52">
        <v>12849.589684758001</v>
      </c>
      <c r="I60" s="52">
        <v>12966.808172458001</v>
      </c>
      <c r="J60" s="52">
        <v>12939.233482086</v>
      </c>
      <c r="K60" s="52">
        <v>12910.215690952</v>
      </c>
      <c r="L60" s="52">
        <v>12708.414855798001</v>
      </c>
      <c r="M60" s="52">
        <v>11643.394716524001</v>
      </c>
      <c r="N60" s="52">
        <v>8031.0384836269996</v>
      </c>
      <c r="O60" s="52">
        <v>5664.1141807309996</v>
      </c>
    </row>
    <row r="61" spans="2:15" x14ac:dyDescent="0.35">
      <c r="B61" s="51" t="s">
        <v>88</v>
      </c>
      <c r="C61" s="52">
        <v>39969.684576747299</v>
      </c>
      <c r="D61" s="52">
        <v>42342.114878376895</v>
      </c>
      <c r="E61" s="52">
        <v>43513.910523284343</v>
      </c>
      <c r="F61" s="52">
        <v>40684.886166200537</v>
      </c>
      <c r="G61" s="52">
        <v>41410.952264851643</v>
      </c>
      <c r="H61" s="52">
        <v>41956.683275473079</v>
      </c>
      <c r="I61" s="52">
        <v>42771.599079937296</v>
      </c>
      <c r="J61" s="52">
        <v>42885.785074761217</v>
      </c>
      <c r="K61" s="52">
        <v>42976.041616291826</v>
      </c>
      <c r="L61" s="52">
        <v>43290.698984977564</v>
      </c>
      <c r="M61" s="52">
        <v>42946.760508716354</v>
      </c>
      <c r="N61" s="52">
        <v>41308.070592870987</v>
      </c>
      <c r="O61" s="52">
        <v>41478.624025409641</v>
      </c>
    </row>
    <row r="62" spans="2:15" x14ac:dyDescent="0.35">
      <c r="B62" s="51" t="s">
        <v>89</v>
      </c>
      <c r="C62" s="52">
        <v>2473.8663104010002</v>
      </c>
      <c r="D62" s="52">
        <v>2455.4852832300003</v>
      </c>
      <c r="E62" s="52">
        <v>2514.5906484829998</v>
      </c>
      <c r="F62" s="52">
        <v>2707.0987318800003</v>
      </c>
      <c r="G62" s="52">
        <v>2489.6923112930003</v>
      </c>
      <c r="H62" s="52">
        <v>2526.0442588009996</v>
      </c>
      <c r="I62" s="52">
        <v>2586.8483588159997</v>
      </c>
      <c r="J62" s="52">
        <v>2197.2200079240001</v>
      </c>
      <c r="K62" s="52">
        <v>2172.2549035919997</v>
      </c>
      <c r="L62" s="52">
        <v>2312.7406520019999</v>
      </c>
      <c r="M62" s="52">
        <v>2490.3305880030002</v>
      </c>
      <c r="N62" s="52">
        <v>2286.5249362250001</v>
      </c>
      <c r="O62" s="52">
        <v>2309.5183746809998</v>
      </c>
    </row>
    <row r="63" spans="2:15" x14ac:dyDescent="0.35">
      <c r="B63" s="51" t="s">
        <v>90</v>
      </c>
      <c r="C63" s="52">
        <v>12265.214215693</v>
      </c>
      <c r="D63" s="52">
        <v>11511.175572859</v>
      </c>
      <c r="E63" s="52">
        <v>11505.954454911</v>
      </c>
      <c r="F63" s="52">
        <v>11127.561564289001</v>
      </c>
      <c r="G63" s="52">
        <v>11116.924846063001</v>
      </c>
      <c r="H63" s="52">
        <v>11032.224220406</v>
      </c>
      <c r="I63" s="52">
        <v>11169.928139578</v>
      </c>
      <c r="J63" s="52">
        <v>11285.879186705</v>
      </c>
      <c r="K63" s="52">
        <v>11784.094838221999</v>
      </c>
      <c r="L63" s="52">
        <v>11667.341568033</v>
      </c>
      <c r="M63" s="52">
        <v>11822.654863919</v>
      </c>
      <c r="N63" s="52">
        <v>12468.566475292</v>
      </c>
      <c r="O63" s="52">
        <v>13932.822698761</v>
      </c>
    </row>
    <row r="64" spans="2:15" x14ac:dyDescent="0.35">
      <c r="B64" s="51" t="s">
        <v>91</v>
      </c>
      <c r="C64" s="52">
        <v>2214.1147515560001</v>
      </c>
      <c r="D64" s="52">
        <v>2281.7907744250001</v>
      </c>
      <c r="E64" s="52">
        <v>2257.778420787</v>
      </c>
      <c r="F64" s="52">
        <v>1722.1847403450001</v>
      </c>
      <c r="G64" s="52">
        <v>1735.027933996</v>
      </c>
      <c r="H64" s="52">
        <v>1741.3646642179999</v>
      </c>
      <c r="I64" s="52">
        <v>1863.1808503320001</v>
      </c>
      <c r="J64" s="52">
        <v>1833.0535335090001</v>
      </c>
      <c r="K64" s="52">
        <v>1923.1955081200001</v>
      </c>
      <c r="L64" s="52">
        <v>1897.8988070429998</v>
      </c>
      <c r="M64" s="52">
        <v>1902.1061772119999</v>
      </c>
      <c r="N64" s="52">
        <v>1888.0073979379961</v>
      </c>
      <c r="O64" s="52">
        <v>2010.623339943</v>
      </c>
    </row>
    <row r="65" spans="2:15" x14ac:dyDescent="0.35">
      <c r="B65" s="51" t="s">
        <v>92</v>
      </c>
      <c r="C65" s="52">
        <v>0</v>
      </c>
      <c r="D65" s="52">
        <v>0</v>
      </c>
      <c r="E65" s="52">
        <v>0</v>
      </c>
      <c r="F65" s="52">
        <v>0</v>
      </c>
      <c r="G65" s="52">
        <v>0</v>
      </c>
      <c r="H65" s="52">
        <v>0</v>
      </c>
      <c r="I65" s="52">
        <v>0</v>
      </c>
      <c r="J65" s="52">
        <v>0</v>
      </c>
      <c r="K65" s="52">
        <v>0</v>
      </c>
      <c r="L65" s="52">
        <v>0</v>
      </c>
      <c r="M65" s="52">
        <v>0</v>
      </c>
      <c r="N65" s="52">
        <v>0</v>
      </c>
      <c r="O65" s="52">
        <v>0</v>
      </c>
    </row>
    <row r="66" spans="2:15" x14ac:dyDescent="0.35">
      <c r="B66" s="51" t="s">
        <v>93</v>
      </c>
      <c r="C66" s="52">
        <v>4718.8887431416797</v>
      </c>
      <c r="D66" s="52">
        <v>4668.631127913789</v>
      </c>
      <c r="E66" s="52">
        <v>4779.0077289147484</v>
      </c>
      <c r="F66" s="52">
        <v>4780.116771838334</v>
      </c>
      <c r="G66" s="52">
        <v>4620.8500724994174</v>
      </c>
      <c r="H66" s="52">
        <v>4455.6555793917378</v>
      </c>
      <c r="I66" s="52">
        <v>4418.3940679393991</v>
      </c>
      <c r="J66" s="52">
        <v>4275.4278364824204</v>
      </c>
      <c r="K66" s="52">
        <v>4278.8628489612047</v>
      </c>
      <c r="L66" s="52">
        <v>4443.0839299467652</v>
      </c>
      <c r="M66" s="52">
        <v>4557.3008598790657</v>
      </c>
      <c r="N66" s="52">
        <v>4373.9278103857478</v>
      </c>
      <c r="O66" s="52">
        <v>4480.1437788933472</v>
      </c>
    </row>
    <row r="67" spans="2:15" x14ac:dyDescent="0.35">
      <c r="B67" s="51" t="s">
        <v>94</v>
      </c>
      <c r="C67" s="52">
        <v>25</v>
      </c>
      <c r="D67" s="52">
        <v>25</v>
      </c>
      <c r="E67" s="52">
        <v>25</v>
      </c>
      <c r="F67" s="52">
        <v>25</v>
      </c>
      <c r="G67" s="52">
        <v>25</v>
      </c>
      <c r="H67" s="52">
        <v>25</v>
      </c>
      <c r="I67" s="52">
        <v>25</v>
      </c>
      <c r="J67" s="52">
        <v>25</v>
      </c>
      <c r="K67" s="52">
        <v>25</v>
      </c>
      <c r="L67" s="52">
        <v>25</v>
      </c>
      <c r="M67" s="52">
        <v>25</v>
      </c>
      <c r="N67" s="52">
        <v>25</v>
      </c>
      <c r="O67" s="52">
        <v>25</v>
      </c>
    </row>
    <row r="68" spans="2:15" x14ac:dyDescent="0.35">
      <c r="B68" s="51" t="s">
        <v>95</v>
      </c>
      <c r="C68" s="52">
        <v>219.14622349316801</v>
      </c>
      <c r="D68" s="52">
        <v>212.94543138391001</v>
      </c>
      <c r="E68" s="52">
        <v>202.34324286964701</v>
      </c>
      <c r="F68" s="52">
        <v>201.30249273358899</v>
      </c>
      <c r="G68" s="52">
        <v>194.410741671707</v>
      </c>
      <c r="H68" s="52">
        <v>183.74386744634202</v>
      </c>
      <c r="I68" s="52">
        <v>184.158803634706</v>
      </c>
      <c r="J68" s="52">
        <v>178.62394807011302</v>
      </c>
      <c r="K68" s="52">
        <v>168.076474862852</v>
      </c>
      <c r="L68" s="52">
        <v>168.55222157240101</v>
      </c>
      <c r="M68" s="52">
        <v>163.63556714603601</v>
      </c>
      <c r="N68" s="52">
        <v>153.99460359907002</v>
      </c>
      <c r="O68" s="52">
        <v>154.216324016681</v>
      </c>
    </row>
    <row r="69" spans="2:15" x14ac:dyDescent="0.35">
      <c r="B69" s="51" t="s">
        <v>96</v>
      </c>
      <c r="C69" s="52">
        <v>0</v>
      </c>
      <c r="D69" s="52">
        <v>0</v>
      </c>
      <c r="E69" s="52">
        <v>0</v>
      </c>
      <c r="F69" s="52">
        <v>0</v>
      </c>
      <c r="G69" s="52">
        <v>0</v>
      </c>
      <c r="H69" s="52">
        <v>0</v>
      </c>
      <c r="I69" s="52">
        <v>0</v>
      </c>
      <c r="J69" s="52">
        <v>0</v>
      </c>
      <c r="K69" s="52">
        <v>0</v>
      </c>
      <c r="L69" s="52">
        <v>0</v>
      </c>
      <c r="M69" s="52">
        <v>0</v>
      </c>
      <c r="N69" s="52">
        <v>0</v>
      </c>
      <c r="O69" s="52">
        <v>0</v>
      </c>
    </row>
    <row r="70" spans="2:15" x14ac:dyDescent="0.35">
      <c r="B70" s="51" t="s">
        <v>97</v>
      </c>
      <c r="C70" s="52">
        <v>0</v>
      </c>
      <c r="D70" s="52">
        <v>0</v>
      </c>
      <c r="E70" s="52">
        <v>0</v>
      </c>
      <c r="F70" s="52">
        <v>0</v>
      </c>
      <c r="G70" s="52">
        <v>0</v>
      </c>
      <c r="H70" s="52">
        <v>0</v>
      </c>
      <c r="I70" s="52">
        <v>0</v>
      </c>
      <c r="J70" s="52">
        <v>0</v>
      </c>
      <c r="K70" s="52">
        <v>0</v>
      </c>
      <c r="L70" s="52">
        <v>0</v>
      </c>
      <c r="M70" s="52">
        <v>0</v>
      </c>
      <c r="N70" s="52">
        <v>0</v>
      </c>
      <c r="O70" s="52">
        <v>0</v>
      </c>
    </row>
    <row r="71" spans="2:15" x14ac:dyDescent="0.35">
      <c r="B71" s="51" t="s">
        <v>98</v>
      </c>
      <c r="C71" s="52">
        <v>0</v>
      </c>
      <c r="D71" s="52">
        <v>0</v>
      </c>
      <c r="E71" s="52">
        <v>0</v>
      </c>
      <c r="F71" s="52">
        <v>0</v>
      </c>
      <c r="G71" s="52">
        <v>0</v>
      </c>
      <c r="H71" s="52">
        <v>0</v>
      </c>
      <c r="I71" s="52">
        <v>0</v>
      </c>
      <c r="J71" s="52">
        <v>0</v>
      </c>
      <c r="K71" s="52">
        <v>0</v>
      </c>
      <c r="L71" s="52">
        <v>0</v>
      </c>
      <c r="M71" s="52">
        <v>0</v>
      </c>
      <c r="N71" s="52">
        <v>0</v>
      </c>
      <c r="O71" s="52">
        <v>0</v>
      </c>
    </row>
    <row r="72" spans="2:15" x14ac:dyDescent="0.35">
      <c r="B72" s="51" t="s">
        <v>99</v>
      </c>
      <c r="C72" s="52">
        <v>0</v>
      </c>
      <c r="D72" s="52">
        <v>0</v>
      </c>
      <c r="E72" s="52">
        <v>0</v>
      </c>
      <c r="F72" s="52">
        <v>0</v>
      </c>
      <c r="G72" s="52">
        <v>0</v>
      </c>
      <c r="H72" s="52">
        <v>0</v>
      </c>
      <c r="I72" s="52">
        <v>0</v>
      </c>
      <c r="J72" s="52">
        <v>0</v>
      </c>
      <c r="K72" s="52">
        <v>0</v>
      </c>
      <c r="L72" s="52">
        <v>0</v>
      </c>
      <c r="M72" s="52">
        <v>0</v>
      </c>
      <c r="N72" s="52">
        <v>0</v>
      </c>
      <c r="O72" s="52">
        <v>0</v>
      </c>
    </row>
    <row r="73" spans="2:15" x14ac:dyDescent="0.35">
      <c r="B73" s="51" t="s">
        <v>100</v>
      </c>
      <c r="C73" s="52">
        <v>0</v>
      </c>
      <c r="D73" s="52">
        <v>0</v>
      </c>
      <c r="E73" s="52">
        <v>0</v>
      </c>
      <c r="F73" s="52">
        <v>0</v>
      </c>
      <c r="G73" s="52">
        <v>0</v>
      </c>
      <c r="H73" s="52">
        <v>0</v>
      </c>
      <c r="I73" s="52">
        <v>0</v>
      </c>
      <c r="J73" s="52">
        <v>0</v>
      </c>
      <c r="K73" s="52">
        <v>0</v>
      </c>
      <c r="L73" s="52">
        <v>0</v>
      </c>
      <c r="M73" s="52">
        <v>0</v>
      </c>
      <c r="N73" s="52">
        <v>0</v>
      </c>
      <c r="O73" s="52">
        <v>0</v>
      </c>
    </row>
    <row r="74" spans="2:15" x14ac:dyDescent="0.35">
      <c r="B74" s="51" t="s">
        <v>101</v>
      </c>
      <c r="C74" s="52">
        <v>0</v>
      </c>
      <c r="D74" s="52">
        <v>0</v>
      </c>
      <c r="E74" s="52">
        <v>0</v>
      </c>
      <c r="F74" s="52">
        <v>0</v>
      </c>
      <c r="G74" s="52">
        <v>0</v>
      </c>
      <c r="H74" s="52">
        <v>0</v>
      </c>
      <c r="I74" s="52">
        <v>0</v>
      </c>
      <c r="J74" s="52">
        <v>0</v>
      </c>
      <c r="K74" s="52">
        <v>0</v>
      </c>
      <c r="L74" s="52">
        <v>0</v>
      </c>
      <c r="M74" s="52">
        <v>0</v>
      </c>
      <c r="N74" s="52">
        <v>0</v>
      </c>
      <c r="O74" s="52">
        <v>0</v>
      </c>
    </row>
    <row r="75" spans="2:15" x14ac:dyDescent="0.35">
      <c r="B75" s="51" t="s">
        <v>102</v>
      </c>
      <c r="C75" s="52">
        <v>0</v>
      </c>
      <c r="D75" s="52">
        <v>0</v>
      </c>
      <c r="E75" s="52">
        <v>0</v>
      </c>
      <c r="F75" s="52">
        <v>0</v>
      </c>
      <c r="G75" s="52">
        <v>0</v>
      </c>
      <c r="H75" s="52">
        <v>0</v>
      </c>
      <c r="I75" s="52">
        <v>0</v>
      </c>
      <c r="J75" s="52">
        <v>0</v>
      </c>
      <c r="K75" s="52">
        <v>0</v>
      </c>
      <c r="L75" s="52">
        <v>0</v>
      </c>
      <c r="M75" s="52">
        <v>0</v>
      </c>
      <c r="N75" s="52">
        <v>0</v>
      </c>
      <c r="O75" s="52">
        <v>0</v>
      </c>
    </row>
    <row r="76" spans="2:15" x14ac:dyDescent="0.35">
      <c r="B76" s="51" t="s">
        <v>103</v>
      </c>
      <c r="C76" s="52">
        <v>22.173170805119998</v>
      </c>
      <c r="D76" s="52">
        <v>22.141058544080003</v>
      </c>
      <c r="E76" s="52">
        <v>22.108946283080002</v>
      </c>
      <c r="F76" s="52">
        <v>22.076834022029999</v>
      </c>
      <c r="G76" s="52">
        <v>22.044721761169999</v>
      </c>
      <c r="H76" s="52">
        <v>22.044721761169999</v>
      </c>
      <c r="I76" s="52">
        <v>21.980497239169999</v>
      </c>
      <c r="J76" s="52">
        <v>21.948384978169997</v>
      </c>
      <c r="K76" s="52">
        <v>21.920416234680001</v>
      </c>
      <c r="L76" s="52">
        <v>21.884160456169997</v>
      </c>
      <c r="M76" s="52">
        <v>21.852048195169999</v>
      </c>
      <c r="N76" s="52">
        <v>21.819935934169997</v>
      </c>
      <c r="O76" s="52">
        <v>21.819935934169997</v>
      </c>
    </row>
    <row r="77" spans="2:15" x14ac:dyDescent="0.35">
      <c r="B77" s="53" t="s">
        <v>104</v>
      </c>
      <c r="C77" s="55">
        <v>136756.09375706143</v>
      </c>
      <c r="D77" s="55">
        <v>138094.39947698254</v>
      </c>
      <c r="E77" s="55">
        <v>139243.65392028485</v>
      </c>
      <c r="F77" s="55">
        <v>138883.06142157351</v>
      </c>
      <c r="G77" s="55">
        <v>140006.13363383655</v>
      </c>
      <c r="H77" s="55">
        <v>143557.77559302995</v>
      </c>
      <c r="I77" s="55">
        <v>143757.60009417325</v>
      </c>
      <c r="J77" s="55">
        <v>144434.068337676</v>
      </c>
      <c r="K77" s="55">
        <v>145648.94513360001</v>
      </c>
      <c r="L77" s="55">
        <v>147153.56097952684</v>
      </c>
      <c r="M77" s="55">
        <v>148417.86418994304</v>
      </c>
      <c r="N77" s="55">
        <v>148814.41334100786</v>
      </c>
      <c r="O77" s="55">
        <v>149068.71977150277</v>
      </c>
    </row>
  </sheetData>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774B2-5125-4EE4-817D-E373EAD5AA38}">
  <sheetPr>
    <tabColor rgb="FF002060"/>
  </sheetPr>
  <dimension ref="B2:J97"/>
  <sheetViews>
    <sheetView showGridLines="0" zoomScale="70" zoomScaleNormal="70" workbookViewId="0">
      <pane xSplit="2" ySplit="3" topLeftCell="C4" activePane="bottomRight" state="frozen"/>
      <selection activeCell="AT7" sqref="AT7"/>
      <selection pane="topRight" activeCell="AT7" sqref="AT7"/>
      <selection pane="bottomLeft" activeCell="AT7" sqref="AT7"/>
      <selection pane="bottomRight" activeCell="F46" sqref="F46"/>
    </sheetView>
  </sheetViews>
  <sheetFormatPr defaultColWidth="9.1796875" defaultRowHeight="14" x14ac:dyDescent="0.35"/>
  <cols>
    <col min="1" max="1" width="9.1796875" style="56"/>
    <col min="2" max="2" width="28.81640625" style="56" bestFit="1" customWidth="1"/>
    <col min="3" max="3" width="16" style="59" bestFit="1" customWidth="1"/>
    <col min="4" max="6" width="28" style="60" customWidth="1"/>
    <col min="7" max="7" width="10.453125" style="56" bestFit="1" customWidth="1"/>
    <col min="8" max="8" width="24.26953125" style="56" bestFit="1" customWidth="1"/>
    <col min="9" max="10" width="23.81640625" style="56" bestFit="1" customWidth="1"/>
    <col min="11" max="16384" width="9.1796875" style="56"/>
  </cols>
  <sheetData>
    <row r="2" spans="2:8" ht="24" customHeight="1" x14ac:dyDescent="0.35">
      <c r="B2" s="126" t="s">
        <v>107</v>
      </c>
      <c r="C2" s="126"/>
      <c r="D2" s="126"/>
      <c r="E2" s="126"/>
      <c r="F2" s="126"/>
    </row>
    <row r="3" spans="2:8" ht="28" x14ac:dyDescent="0.35">
      <c r="B3" s="57" t="s">
        <v>108</v>
      </c>
      <c r="C3" s="57" t="s">
        <v>109</v>
      </c>
      <c r="D3" s="58" t="s">
        <v>110</v>
      </c>
      <c r="E3" s="58" t="s">
        <v>111</v>
      </c>
      <c r="F3" s="58" t="s">
        <v>112</v>
      </c>
    </row>
    <row r="4" spans="2:8" x14ac:dyDescent="0.35">
      <c r="G4" s="61"/>
      <c r="H4" s="60"/>
    </row>
    <row r="5" spans="2:8" x14ac:dyDescent="0.35">
      <c r="B5" s="62" t="s">
        <v>113</v>
      </c>
      <c r="C5" s="63">
        <v>1</v>
      </c>
      <c r="D5" s="64">
        <v>525111259044</v>
      </c>
      <c r="E5" s="64">
        <v>471633128794</v>
      </c>
      <c r="F5" s="64">
        <v>531283991673</v>
      </c>
      <c r="G5" s="61"/>
      <c r="H5" s="60"/>
    </row>
    <row r="6" spans="2:8" x14ac:dyDescent="0.35">
      <c r="B6" s="56" t="s">
        <v>114</v>
      </c>
      <c r="C6" s="59">
        <v>5</v>
      </c>
      <c r="D6" s="60">
        <v>5438030028293</v>
      </c>
      <c r="E6" s="60">
        <v>6086627840156</v>
      </c>
      <c r="F6" s="60">
        <v>6121035259439</v>
      </c>
      <c r="G6" s="61"/>
      <c r="H6" s="60"/>
    </row>
    <row r="7" spans="2:8" x14ac:dyDescent="0.35">
      <c r="B7" s="62" t="s">
        <v>115</v>
      </c>
      <c r="C7" s="65">
        <v>1</v>
      </c>
      <c r="D7" s="66">
        <v>126137872138</v>
      </c>
      <c r="E7" s="66">
        <v>127554357231</v>
      </c>
      <c r="F7" s="66">
        <v>127806357231</v>
      </c>
      <c r="G7" s="67"/>
      <c r="H7" s="60"/>
    </row>
    <row r="8" spans="2:8" x14ac:dyDescent="0.35">
      <c r="B8" s="56" t="s">
        <v>116</v>
      </c>
      <c r="C8" s="59">
        <v>6</v>
      </c>
      <c r="D8" s="60">
        <v>1572496795374.188</v>
      </c>
      <c r="E8" s="60">
        <v>1675204726875.9509</v>
      </c>
      <c r="F8" s="60">
        <v>1679795275377.731</v>
      </c>
      <c r="G8" s="68"/>
      <c r="H8" s="60"/>
    </row>
    <row r="9" spans="2:8" x14ac:dyDescent="0.35">
      <c r="B9" s="62" t="s">
        <v>117</v>
      </c>
      <c r="C9" s="63">
        <v>113</v>
      </c>
      <c r="D9" s="69">
        <v>317281450220348.56</v>
      </c>
      <c r="E9" s="69">
        <v>324911064773022.31</v>
      </c>
      <c r="F9" s="69">
        <v>326944501858271.44</v>
      </c>
      <c r="G9" s="68"/>
      <c r="H9" s="60"/>
    </row>
    <row r="10" spans="2:8" x14ac:dyDescent="0.35">
      <c r="B10" s="56" t="s">
        <v>118</v>
      </c>
      <c r="C10" s="59">
        <v>1</v>
      </c>
      <c r="D10" s="60">
        <v>234944197299</v>
      </c>
      <c r="E10" s="60">
        <v>240478195141</v>
      </c>
      <c r="F10" s="60">
        <v>240689236797</v>
      </c>
      <c r="G10" s="68"/>
      <c r="H10" s="60"/>
    </row>
    <row r="11" spans="2:8" x14ac:dyDescent="0.35">
      <c r="B11" s="62" t="s">
        <v>119</v>
      </c>
      <c r="C11" s="65">
        <v>9</v>
      </c>
      <c r="D11" s="66">
        <v>24760496332648.57</v>
      </c>
      <c r="E11" s="66">
        <v>25388179063056.551</v>
      </c>
      <c r="F11" s="66">
        <v>25495818644693.551</v>
      </c>
      <c r="G11" s="61"/>
      <c r="H11" s="60"/>
    </row>
    <row r="12" spans="2:8" x14ac:dyDescent="0.35">
      <c r="B12" s="56" t="s">
        <v>120</v>
      </c>
      <c r="C12" s="59">
        <v>9</v>
      </c>
      <c r="D12" s="60">
        <v>6828191327185</v>
      </c>
      <c r="E12" s="60">
        <v>6907466488604</v>
      </c>
      <c r="F12" s="60">
        <v>7068993993037</v>
      </c>
      <c r="G12" s="61"/>
      <c r="H12" s="60"/>
    </row>
    <row r="13" spans="2:8" x14ac:dyDescent="0.35">
      <c r="B13" s="62" t="s">
        <v>121</v>
      </c>
      <c r="C13" s="63">
        <v>10</v>
      </c>
      <c r="D13" s="69">
        <v>4379617054525.2139</v>
      </c>
      <c r="E13" s="69">
        <v>4499670930433.4609</v>
      </c>
      <c r="F13" s="69">
        <v>4518694424479.4639</v>
      </c>
      <c r="G13" s="61"/>
      <c r="H13" s="60"/>
    </row>
    <row r="14" spans="2:8" x14ac:dyDescent="0.35">
      <c r="B14" s="56" t="s">
        <v>122</v>
      </c>
      <c r="C14" s="59">
        <v>1</v>
      </c>
      <c r="D14" s="60">
        <v>679805817738</v>
      </c>
      <c r="E14" s="60">
        <v>689549207687</v>
      </c>
      <c r="F14" s="60">
        <v>695749566918</v>
      </c>
      <c r="G14" s="61"/>
      <c r="H14" s="60"/>
    </row>
    <row r="15" spans="2:8" x14ac:dyDescent="0.35">
      <c r="B15" s="62" t="s">
        <v>123</v>
      </c>
      <c r="C15" s="63">
        <v>1</v>
      </c>
      <c r="D15" s="69">
        <v>353149559877</v>
      </c>
      <c r="E15" s="69">
        <v>359960916144</v>
      </c>
      <c r="F15" s="69">
        <v>359982756121</v>
      </c>
      <c r="G15" s="61"/>
      <c r="H15" s="60"/>
    </row>
    <row r="16" spans="2:8" x14ac:dyDescent="0.35">
      <c r="B16" s="56" t="s">
        <v>124</v>
      </c>
      <c r="C16" s="59">
        <v>1</v>
      </c>
      <c r="D16" s="60">
        <v>110451347754</v>
      </c>
      <c r="E16" s="60">
        <v>113103109241</v>
      </c>
      <c r="F16" s="60">
        <v>113206689241</v>
      </c>
      <c r="G16" s="61"/>
      <c r="H16" s="60"/>
    </row>
    <row r="17" spans="2:8" x14ac:dyDescent="0.35">
      <c r="B17" s="62" t="s">
        <v>125</v>
      </c>
      <c r="C17" s="63">
        <v>2</v>
      </c>
      <c r="D17" s="69">
        <v>2141140531743</v>
      </c>
      <c r="E17" s="69">
        <v>2266907783457</v>
      </c>
      <c r="F17" s="69">
        <v>2269428535321</v>
      </c>
      <c r="G17" s="61"/>
      <c r="H17" s="60"/>
    </row>
    <row r="18" spans="2:8" x14ac:dyDescent="0.35">
      <c r="B18" s="56" t="s">
        <v>126</v>
      </c>
      <c r="C18" s="59">
        <v>1</v>
      </c>
      <c r="D18" s="60">
        <v>186185594170</v>
      </c>
      <c r="E18" s="60">
        <v>191953349518</v>
      </c>
      <c r="F18" s="60">
        <v>192125174374</v>
      </c>
      <c r="G18" s="61"/>
      <c r="H18" s="60"/>
    </row>
    <row r="19" spans="2:8" x14ac:dyDescent="0.35">
      <c r="B19" s="62" t="s">
        <v>127</v>
      </c>
      <c r="C19" s="63">
        <v>1</v>
      </c>
      <c r="D19" s="69">
        <v>311576500811</v>
      </c>
      <c r="E19" s="69">
        <v>320556188469.58002</v>
      </c>
      <c r="F19" s="69">
        <v>320826413469.58002</v>
      </c>
      <c r="G19" s="61"/>
      <c r="H19" s="60"/>
    </row>
    <row r="20" spans="2:8" x14ac:dyDescent="0.35">
      <c r="B20" s="56" t="s">
        <v>128</v>
      </c>
      <c r="C20" s="59">
        <v>1</v>
      </c>
      <c r="D20" s="60">
        <v>981368575334</v>
      </c>
      <c r="E20" s="60">
        <v>995051640894</v>
      </c>
      <c r="F20" s="60">
        <v>995919158833</v>
      </c>
      <c r="G20" s="61"/>
      <c r="H20" s="60"/>
    </row>
    <row r="21" spans="2:8" x14ac:dyDescent="0.35">
      <c r="B21" s="62" t="s">
        <v>129</v>
      </c>
      <c r="C21" s="63">
        <v>2</v>
      </c>
      <c r="D21" s="69">
        <v>215276902845.26999</v>
      </c>
      <c r="E21" s="69">
        <v>224647752442.51666</v>
      </c>
      <c r="F21" s="69">
        <v>226103016921.51666</v>
      </c>
      <c r="G21" s="61"/>
      <c r="H21" s="60"/>
    </row>
    <row r="22" spans="2:8" x14ac:dyDescent="0.35">
      <c r="B22" s="56" t="s">
        <v>130</v>
      </c>
      <c r="C22" s="59">
        <v>1</v>
      </c>
      <c r="D22" s="70">
        <v>991169230311</v>
      </c>
      <c r="E22" s="70">
        <v>1018740552793</v>
      </c>
      <c r="F22" s="70">
        <v>1018752157540</v>
      </c>
      <c r="G22" s="61"/>
      <c r="H22" s="60"/>
    </row>
    <row r="23" spans="2:8" x14ac:dyDescent="0.35">
      <c r="B23" s="62" t="s">
        <v>131</v>
      </c>
      <c r="C23" s="63">
        <v>1</v>
      </c>
      <c r="D23" s="71">
        <v>1133520437304</v>
      </c>
      <c r="E23" s="71">
        <v>1167162721651.8899</v>
      </c>
      <c r="F23" s="71">
        <v>1170671876083.8899</v>
      </c>
      <c r="G23" s="61"/>
      <c r="H23" s="60"/>
    </row>
    <row r="24" spans="2:8" x14ac:dyDescent="0.35">
      <c r="B24" s="56" t="s">
        <v>132</v>
      </c>
      <c r="C24" s="59">
        <v>1</v>
      </c>
      <c r="D24" s="70">
        <v>465876285592</v>
      </c>
      <c r="E24" s="70">
        <v>487145338169</v>
      </c>
      <c r="F24" s="70">
        <v>489341801086</v>
      </c>
      <c r="G24" s="61"/>
      <c r="H24" s="60"/>
    </row>
    <row r="25" spans="2:8" x14ac:dyDescent="0.35">
      <c r="B25" s="62" t="s">
        <v>133</v>
      </c>
      <c r="C25" s="63">
        <v>4</v>
      </c>
      <c r="D25" s="71">
        <v>1636128550279</v>
      </c>
      <c r="E25" s="71">
        <v>1686364934807.9929</v>
      </c>
      <c r="F25" s="71">
        <v>1689867364914.6599</v>
      </c>
      <c r="G25" s="61"/>
      <c r="H25" s="60"/>
    </row>
    <row r="26" spans="2:8" x14ac:dyDescent="0.35">
      <c r="B26" s="56" t="s">
        <v>134</v>
      </c>
      <c r="C26" s="59">
        <v>1</v>
      </c>
      <c r="D26" s="70">
        <v>107096774420</v>
      </c>
      <c r="E26" s="70">
        <v>108489406937</v>
      </c>
      <c r="F26" s="70">
        <v>108699551569</v>
      </c>
      <c r="G26" s="61"/>
      <c r="H26" s="60"/>
    </row>
    <row r="27" spans="2:8" x14ac:dyDescent="0.35">
      <c r="B27" s="62" t="s">
        <v>135</v>
      </c>
      <c r="C27" s="63">
        <v>1</v>
      </c>
      <c r="D27" s="71">
        <v>319645829161</v>
      </c>
      <c r="E27" s="71">
        <v>330644543779</v>
      </c>
      <c r="F27" s="71">
        <v>330644543779</v>
      </c>
      <c r="G27" s="61"/>
      <c r="H27" s="60"/>
    </row>
    <row r="28" spans="2:8" x14ac:dyDescent="0.35">
      <c r="B28" s="56" t="s">
        <v>136</v>
      </c>
      <c r="C28" s="59">
        <v>1</v>
      </c>
      <c r="D28" s="70">
        <v>309557825742</v>
      </c>
      <c r="E28" s="70">
        <v>313750127590.33002</v>
      </c>
      <c r="F28" s="70">
        <v>314987103052.33002</v>
      </c>
      <c r="G28" s="61"/>
      <c r="H28" s="60"/>
    </row>
    <row r="29" spans="2:8" x14ac:dyDescent="0.35">
      <c r="B29" s="62" t="s">
        <v>137</v>
      </c>
      <c r="C29" s="63">
        <v>3</v>
      </c>
      <c r="D29" s="71">
        <v>2557757891613.6001</v>
      </c>
      <c r="E29" s="71">
        <v>2661543968592.6201</v>
      </c>
      <c r="F29" s="71">
        <v>2670512486633.7197</v>
      </c>
      <c r="G29" s="61"/>
      <c r="H29" s="60"/>
    </row>
    <row r="30" spans="2:8" x14ac:dyDescent="0.35">
      <c r="B30" s="56" t="s">
        <v>138</v>
      </c>
      <c r="C30" s="59">
        <v>5</v>
      </c>
      <c r="D30" s="70">
        <v>5413995198234.7988</v>
      </c>
      <c r="E30" s="70">
        <v>5499948210109.0449</v>
      </c>
      <c r="F30" s="70">
        <v>5514507841405.0449</v>
      </c>
      <c r="G30" s="61"/>
      <c r="H30" s="60"/>
    </row>
    <row r="31" spans="2:8" x14ac:dyDescent="0.35">
      <c r="B31" s="62" t="s">
        <v>139</v>
      </c>
      <c r="C31" s="63">
        <v>2</v>
      </c>
      <c r="D31" s="71">
        <v>1263122313414</v>
      </c>
      <c r="E31" s="71">
        <v>1350475273626</v>
      </c>
      <c r="F31" s="71">
        <v>1352811688869</v>
      </c>
      <c r="G31" s="61"/>
      <c r="H31" s="60"/>
    </row>
    <row r="32" spans="2:8" x14ac:dyDescent="0.35">
      <c r="B32" s="72" t="s">
        <v>140</v>
      </c>
      <c r="C32" s="72">
        <v>185</v>
      </c>
      <c r="D32" s="73">
        <v>380323300253199.19</v>
      </c>
      <c r="E32" s="73">
        <v>390093874529223.19</v>
      </c>
      <c r="F32" s="73">
        <v>392562756767130.94</v>
      </c>
      <c r="G32" s="61"/>
    </row>
    <row r="33" spans="2:7" x14ac:dyDescent="0.35">
      <c r="B33" s="42" t="s">
        <v>141</v>
      </c>
      <c r="C33" s="59" t="s">
        <v>141</v>
      </c>
      <c r="D33" s="60" t="s">
        <v>141</v>
      </c>
      <c r="E33" s="60" t="s">
        <v>141</v>
      </c>
      <c r="F33" s="60" t="s">
        <v>141</v>
      </c>
    </row>
    <row r="34" spans="2:7" x14ac:dyDescent="0.3">
      <c r="C34" s="74"/>
      <c r="D34" s="75"/>
      <c r="E34" s="75"/>
      <c r="F34" s="75"/>
    </row>
    <row r="35" spans="2:7" ht="15" x14ac:dyDescent="0.35">
      <c r="B35" s="126" t="s">
        <v>142</v>
      </c>
      <c r="C35" s="126"/>
      <c r="D35" s="126"/>
      <c r="E35" s="126"/>
      <c r="F35" s="126"/>
    </row>
    <row r="36" spans="2:7" ht="28" x14ac:dyDescent="0.35">
      <c r="B36" s="57" t="s">
        <v>108</v>
      </c>
      <c r="C36" s="57" t="s">
        <v>109</v>
      </c>
      <c r="D36" s="58" t="s">
        <v>110</v>
      </c>
      <c r="E36" s="58" t="s">
        <v>111</v>
      </c>
      <c r="F36" s="58" t="s">
        <v>112</v>
      </c>
      <c r="G36" s="61"/>
    </row>
    <row r="38" spans="2:7" x14ac:dyDescent="0.35">
      <c r="B38" s="62" t="s">
        <v>113</v>
      </c>
      <c r="C38" s="63">
        <v>1</v>
      </c>
      <c r="D38" s="69">
        <v>525111259044</v>
      </c>
      <c r="E38" s="69">
        <v>471633128794</v>
      </c>
      <c r="F38" s="69">
        <v>531283991673</v>
      </c>
    </row>
    <row r="39" spans="2:7" x14ac:dyDescent="0.35">
      <c r="B39" s="56" t="s">
        <v>114</v>
      </c>
      <c r="C39" s="59">
        <v>5</v>
      </c>
      <c r="D39" s="60">
        <v>5438030028293</v>
      </c>
      <c r="E39" s="60">
        <v>6086627840156</v>
      </c>
      <c r="F39" s="60">
        <v>6121035259439</v>
      </c>
    </row>
    <row r="40" spans="2:7" x14ac:dyDescent="0.35">
      <c r="B40" s="62" t="s">
        <v>115</v>
      </c>
      <c r="C40" s="65">
        <v>1</v>
      </c>
      <c r="D40" s="66">
        <v>126137872138</v>
      </c>
      <c r="E40" s="66">
        <v>127554357231</v>
      </c>
      <c r="F40" s="66">
        <v>127806357231</v>
      </c>
    </row>
    <row r="41" spans="2:7" x14ac:dyDescent="0.35">
      <c r="B41" s="56" t="s">
        <v>116</v>
      </c>
      <c r="C41" s="59">
        <v>5</v>
      </c>
      <c r="D41" s="60">
        <v>956258423611.72803</v>
      </c>
      <c r="E41" s="60">
        <v>975733450384.00098</v>
      </c>
      <c r="F41" s="60">
        <v>977614584256.98096</v>
      </c>
    </row>
    <row r="42" spans="2:7" x14ac:dyDescent="0.35">
      <c r="B42" s="62" t="s">
        <v>117</v>
      </c>
      <c r="C42" s="63">
        <v>111</v>
      </c>
      <c r="D42" s="69">
        <v>315440353665726.56</v>
      </c>
      <c r="E42" s="69">
        <v>323037870974316.75</v>
      </c>
      <c r="F42" s="69">
        <v>325066091878873.44</v>
      </c>
    </row>
    <row r="43" spans="2:7" x14ac:dyDescent="0.35">
      <c r="B43" s="56" t="s">
        <v>118</v>
      </c>
      <c r="C43" s="59">
        <v>1</v>
      </c>
      <c r="D43" s="60">
        <v>234944197299</v>
      </c>
      <c r="E43" s="60">
        <v>240478195141</v>
      </c>
      <c r="F43" s="60">
        <v>240689236797</v>
      </c>
    </row>
    <row r="44" spans="2:7" x14ac:dyDescent="0.35">
      <c r="B44" s="62" t="s">
        <v>119</v>
      </c>
      <c r="C44" s="65">
        <v>8</v>
      </c>
      <c r="D44" s="66">
        <v>24748880148855.57</v>
      </c>
      <c r="E44" s="66">
        <v>25376486069263.551</v>
      </c>
      <c r="F44" s="66">
        <v>25484099517468.551</v>
      </c>
    </row>
    <row r="45" spans="2:7" x14ac:dyDescent="0.35">
      <c r="B45" s="56" t="s">
        <v>120</v>
      </c>
      <c r="C45" s="59">
        <v>8</v>
      </c>
      <c r="D45" s="60">
        <v>6608675950894</v>
      </c>
      <c r="E45" s="60">
        <v>6666842528850</v>
      </c>
      <c r="F45" s="60">
        <v>6828370033283</v>
      </c>
    </row>
    <row r="46" spans="2:7" x14ac:dyDescent="0.35">
      <c r="B46" s="62" t="s">
        <v>121</v>
      </c>
      <c r="C46" s="63">
        <v>10</v>
      </c>
      <c r="D46" s="69">
        <v>4379617054525.2139</v>
      </c>
      <c r="E46" s="69">
        <v>4499670930433.4609</v>
      </c>
      <c r="F46" s="69">
        <v>4518694424479.4639</v>
      </c>
    </row>
    <row r="47" spans="2:7" x14ac:dyDescent="0.35">
      <c r="B47" s="56" t="s">
        <v>122</v>
      </c>
      <c r="C47" s="59">
        <v>1</v>
      </c>
      <c r="D47" s="60">
        <v>679805817738</v>
      </c>
      <c r="E47" s="60">
        <v>689549207687</v>
      </c>
      <c r="F47" s="60">
        <v>695749566918</v>
      </c>
    </row>
    <row r="48" spans="2:7" x14ac:dyDescent="0.35">
      <c r="B48" s="62" t="s">
        <v>123</v>
      </c>
      <c r="C48" s="63">
        <v>1</v>
      </c>
      <c r="D48" s="69">
        <v>353149559877</v>
      </c>
      <c r="E48" s="69">
        <v>359960916144</v>
      </c>
      <c r="F48" s="69">
        <v>359982756121</v>
      </c>
    </row>
    <row r="49" spans="2:6" x14ac:dyDescent="0.35">
      <c r="B49" s="56" t="s">
        <v>124</v>
      </c>
      <c r="C49" s="59">
        <v>1</v>
      </c>
      <c r="D49" s="60">
        <v>110451347754</v>
      </c>
      <c r="E49" s="60">
        <v>113103109241</v>
      </c>
      <c r="F49" s="60">
        <v>113206689241</v>
      </c>
    </row>
    <row r="50" spans="2:6" x14ac:dyDescent="0.35">
      <c r="B50" s="62" t="s">
        <v>125</v>
      </c>
      <c r="C50" s="63">
        <v>2</v>
      </c>
      <c r="D50" s="69">
        <v>2141140531743</v>
      </c>
      <c r="E50" s="69">
        <v>2266907783457</v>
      </c>
      <c r="F50" s="69">
        <v>2269428535321</v>
      </c>
    </row>
    <row r="51" spans="2:6" x14ac:dyDescent="0.35">
      <c r="B51" s="56" t="s">
        <v>126</v>
      </c>
      <c r="C51" s="59">
        <v>1</v>
      </c>
      <c r="D51" s="60">
        <v>186185594170</v>
      </c>
      <c r="E51" s="60">
        <v>191953349518</v>
      </c>
      <c r="F51" s="60">
        <v>192125174374</v>
      </c>
    </row>
    <row r="52" spans="2:6" x14ac:dyDescent="0.35">
      <c r="B52" s="62" t="s">
        <v>127</v>
      </c>
      <c r="C52" s="63">
        <v>1</v>
      </c>
      <c r="D52" s="69">
        <v>311576500811</v>
      </c>
      <c r="E52" s="69">
        <v>320556188469.58002</v>
      </c>
      <c r="F52" s="69">
        <v>320826413469.58002</v>
      </c>
    </row>
    <row r="53" spans="2:6" x14ac:dyDescent="0.35">
      <c r="B53" s="56" t="s">
        <v>129</v>
      </c>
      <c r="C53" s="59">
        <v>2</v>
      </c>
      <c r="D53" s="76">
        <v>215276902845.26999</v>
      </c>
      <c r="E53" s="76">
        <v>224647752442.51666</v>
      </c>
      <c r="F53" s="76">
        <v>226103016921.51666</v>
      </c>
    </row>
    <row r="54" spans="2:6" x14ac:dyDescent="0.35">
      <c r="B54" s="62" t="s">
        <v>130</v>
      </c>
      <c r="C54" s="63">
        <v>1</v>
      </c>
      <c r="D54" s="69">
        <v>991169230311</v>
      </c>
      <c r="E54" s="69">
        <v>1018740552793</v>
      </c>
      <c r="F54" s="69">
        <v>1018752157540</v>
      </c>
    </row>
    <row r="55" spans="2:6" x14ac:dyDescent="0.35">
      <c r="B55" s="56" t="s">
        <v>131</v>
      </c>
      <c r="C55" s="59">
        <v>1</v>
      </c>
      <c r="D55" s="60">
        <v>1133520437304</v>
      </c>
      <c r="E55" s="60">
        <v>1167162721651.8899</v>
      </c>
      <c r="F55" s="60">
        <v>1170671876083.8899</v>
      </c>
    </row>
    <row r="56" spans="2:6" x14ac:dyDescent="0.35">
      <c r="B56" s="62" t="s">
        <v>132</v>
      </c>
      <c r="C56" s="63">
        <v>1</v>
      </c>
      <c r="D56" s="69">
        <v>465876285592</v>
      </c>
      <c r="E56" s="69">
        <v>487145338169</v>
      </c>
      <c r="F56" s="69">
        <v>489341801086</v>
      </c>
    </row>
    <row r="57" spans="2:6" x14ac:dyDescent="0.35">
      <c r="B57" s="56" t="s">
        <v>133</v>
      </c>
      <c r="C57" s="59">
        <v>4</v>
      </c>
      <c r="D57" s="60">
        <v>1636128550279</v>
      </c>
      <c r="E57" s="60">
        <v>1686364934807.9929</v>
      </c>
      <c r="F57" s="60">
        <v>1689867364914.6599</v>
      </c>
    </row>
    <row r="58" spans="2:6" x14ac:dyDescent="0.35">
      <c r="B58" s="62" t="s">
        <v>134</v>
      </c>
      <c r="C58" s="63">
        <v>1</v>
      </c>
      <c r="D58" s="69">
        <v>107096774420</v>
      </c>
      <c r="E58" s="69">
        <v>108489406937</v>
      </c>
      <c r="F58" s="69">
        <v>108699551569</v>
      </c>
    </row>
    <row r="59" spans="2:6" x14ac:dyDescent="0.35">
      <c r="B59" s="56" t="s">
        <v>135</v>
      </c>
      <c r="C59" s="59">
        <v>1</v>
      </c>
      <c r="D59" s="60">
        <v>319645829161</v>
      </c>
      <c r="E59" s="60">
        <v>330644543779</v>
      </c>
      <c r="F59" s="60">
        <v>330644543779</v>
      </c>
    </row>
    <row r="60" spans="2:6" x14ac:dyDescent="0.35">
      <c r="B60" s="62" t="s">
        <v>136</v>
      </c>
      <c r="C60" s="63">
        <v>1</v>
      </c>
      <c r="D60" s="69">
        <v>309557825742</v>
      </c>
      <c r="E60" s="69">
        <v>313750127590.33002</v>
      </c>
      <c r="F60" s="69">
        <v>314987103052.33002</v>
      </c>
    </row>
    <row r="61" spans="2:6" x14ac:dyDescent="0.35">
      <c r="B61" s="56" t="s">
        <v>137</v>
      </c>
      <c r="C61" s="59">
        <v>3</v>
      </c>
      <c r="D61" s="60">
        <v>2557757891613.6001</v>
      </c>
      <c r="E61" s="60">
        <v>2661543968592.6201</v>
      </c>
      <c r="F61" s="60">
        <v>2670512486633.7197</v>
      </c>
    </row>
    <row r="62" spans="2:6" x14ac:dyDescent="0.35">
      <c r="B62" s="62" t="s">
        <v>138</v>
      </c>
      <c r="C62" s="63">
        <v>5</v>
      </c>
      <c r="D62" s="69">
        <v>5413995198234.7988</v>
      </c>
      <c r="E62" s="69">
        <v>5499948210109.0449</v>
      </c>
      <c r="F62" s="69">
        <v>5514507841405.0449</v>
      </c>
    </row>
    <row r="63" spans="2:6" x14ac:dyDescent="0.35">
      <c r="B63" s="56" t="s">
        <v>139</v>
      </c>
      <c r="C63" s="59">
        <v>2</v>
      </c>
      <c r="D63" s="60">
        <v>1263122313414</v>
      </c>
      <c r="E63" s="60">
        <v>1350475273626</v>
      </c>
      <c r="F63" s="60">
        <v>1352811688869</v>
      </c>
    </row>
    <row r="64" spans="2:6" x14ac:dyDescent="0.35">
      <c r="B64" s="72" t="s">
        <v>140</v>
      </c>
      <c r="C64" s="72">
        <v>179</v>
      </c>
      <c r="D64" s="73">
        <v>376653465191396.75</v>
      </c>
      <c r="E64" s="73">
        <v>386273840859584.69</v>
      </c>
      <c r="F64" s="73">
        <v>388733903850800.19</v>
      </c>
    </row>
    <row r="65" spans="2:10" x14ac:dyDescent="0.35">
      <c r="B65" s="56" t="s">
        <v>141</v>
      </c>
      <c r="C65" s="59" t="s">
        <v>141</v>
      </c>
      <c r="D65" s="60" t="s">
        <v>141</v>
      </c>
      <c r="E65" s="60" t="s">
        <v>141</v>
      </c>
      <c r="F65" s="60" t="s">
        <v>141</v>
      </c>
    </row>
    <row r="67" spans="2:10" ht="15" x14ac:dyDescent="0.35">
      <c r="B67" s="126" t="s">
        <v>143</v>
      </c>
      <c r="C67" s="126"/>
      <c r="D67" s="126"/>
      <c r="E67" s="126"/>
      <c r="F67" s="126"/>
    </row>
    <row r="68" spans="2:10" ht="28" x14ac:dyDescent="0.35">
      <c r="B68" s="57" t="s">
        <v>108</v>
      </c>
      <c r="C68" s="57" t="s">
        <v>109</v>
      </c>
      <c r="D68" s="58" t="s">
        <v>110</v>
      </c>
      <c r="E68" s="58" t="s">
        <v>111</v>
      </c>
      <c r="F68" s="58" t="s">
        <v>112</v>
      </c>
    </row>
    <row r="70" spans="2:10" x14ac:dyDescent="0.35">
      <c r="B70" s="62" t="s">
        <v>113</v>
      </c>
      <c r="C70" s="77">
        <v>0</v>
      </c>
      <c r="D70" s="78">
        <v>0</v>
      </c>
      <c r="E70" s="78">
        <v>0</v>
      </c>
      <c r="F70" s="78">
        <v>0</v>
      </c>
    </row>
    <row r="71" spans="2:10" x14ac:dyDescent="0.35">
      <c r="B71" s="56" t="s">
        <v>114</v>
      </c>
      <c r="C71" s="76">
        <v>0</v>
      </c>
      <c r="D71" s="79">
        <v>0</v>
      </c>
      <c r="E71" s="79">
        <v>0</v>
      </c>
      <c r="F71" s="79">
        <v>0</v>
      </c>
    </row>
    <row r="72" spans="2:10" x14ac:dyDescent="0.35">
      <c r="B72" s="62" t="s">
        <v>115</v>
      </c>
      <c r="C72" s="80">
        <v>0</v>
      </c>
      <c r="D72" s="81">
        <v>0</v>
      </c>
      <c r="E72" s="81">
        <v>0</v>
      </c>
      <c r="F72" s="81">
        <v>0</v>
      </c>
    </row>
    <row r="73" spans="2:10" x14ac:dyDescent="0.35">
      <c r="B73" s="56" t="s">
        <v>116</v>
      </c>
      <c r="C73" s="59">
        <v>1</v>
      </c>
      <c r="D73" s="60">
        <v>616238371762.45996</v>
      </c>
      <c r="E73" s="60">
        <v>699471276491.94995</v>
      </c>
      <c r="F73" s="60">
        <v>702180691120.75</v>
      </c>
    </row>
    <row r="74" spans="2:10" x14ac:dyDescent="0.35">
      <c r="B74" s="62" t="s">
        <v>117</v>
      </c>
      <c r="C74" s="63">
        <v>2</v>
      </c>
      <c r="D74" s="66">
        <v>1841096554622</v>
      </c>
      <c r="E74" s="69">
        <v>1873193798705.5601</v>
      </c>
      <c r="F74" s="69">
        <v>1878409979398</v>
      </c>
    </row>
    <row r="75" spans="2:10" x14ac:dyDescent="0.35">
      <c r="B75" s="56" t="s">
        <v>118</v>
      </c>
      <c r="C75" s="76">
        <v>0</v>
      </c>
      <c r="D75" s="79">
        <v>0</v>
      </c>
      <c r="E75" s="79">
        <v>0</v>
      </c>
      <c r="F75" s="79">
        <v>0</v>
      </c>
      <c r="H75" s="79"/>
      <c r="I75" s="79"/>
      <c r="J75" s="79"/>
    </row>
    <row r="76" spans="2:10" x14ac:dyDescent="0.35">
      <c r="B76" s="62" t="s">
        <v>119</v>
      </c>
      <c r="C76" s="63">
        <v>1</v>
      </c>
      <c r="D76" s="81">
        <v>11616183793</v>
      </c>
      <c r="E76" s="81">
        <v>11692993793</v>
      </c>
      <c r="F76" s="81">
        <v>11719127225</v>
      </c>
      <c r="H76" s="79"/>
    </row>
    <row r="77" spans="2:10" x14ac:dyDescent="0.35">
      <c r="B77" s="56" t="s">
        <v>120</v>
      </c>
      <c r="C77" s="59">
        <v>1</v>
      </c>
      <c r="D77" s="60">
        <v>219515376291</v>
      </c>
      <c r="E77" s="60">
        <v>240623959754</v>
      </c>
      <c r="F77" s="60">
        <v>240623959754</v>
      </c>
      <c r="H77" s="79"/>
    </row>
    <row r="78" spans="2:10" x14ac:dyDescent="0.35">
      <c r="B78" s="62" t="s">
        <v>121</v>
      </c>
      <c r="C78" s="77">
        <v>0</v>
      </c>
      <c r="D78" s="78">
        <v>0</v>
      </c>
      <c r="E78" s="78">
        <v>0</v>
      </c>
      <c r="F78" s="78">
        <v>0</v>
      </c>
    </row>
    <row r="79" spans="2:10" x14ac:dyDescent="0.35">
      <c r="B79" s="56" t="s">
        <v>122</v>
      </c>
      <c r="C79" s="76">
        <v>0</v>
      </c>
      <c r="D79" s="79">
        <v>0</v>
      </c>
      <c r="E79" s="79">
        <v>0</v>
      </c>
      <c r="F79" s="79">
        <v>0</v>
      </c>
    </row>
    <row r="80" spans="2:10" x14ac:dyDescent="0.35">
      <c r="B80" s="62" t="s">
        <v>123</v>
      </c>
      <c r="C80" s="77">
        <v>0</v>
      </c>
      <c r="D80" s="78">
        <v>0</v>
      </c>
      <c r="E80" s="78">
        <v>0</v>
      </c>
      <c r="F80" s="78">
        <v>0</v>
      </c>
    </row>
    <row r="81" spans="2:6" x14ac:dyDescent="0.35">
      <c r="B81" s="56" t="s">
        <v>124</v>
      </c>
      <c r="C81" s="76">
        <v>0</v>
      </c>
      <c r="D81" s="79">
        <v>0</v>
      </c>
      <c r="E81" s="79">
        <v>0</v>
      </c>
      <c r="F81" s="79">
        <v>0</v>
      </c>
    </row>
    <row r="82" spans="2:6" x14ac:dyDescent="0.35">
      <c r="B82" s="62" t="s">
        <v>125</v>
      </c>
      <c r="C82" s="77">
        <v>0</v>
      </c>
      <c r="D82" s="78">
        <v>0</v>
      </c>
      <c r="E82" s="78">
        <v>0</v>
      </c>
      <c r="F82" s="78">
        <v>0</v>
      </c>
    </row>
    <row r="83" spans="2:6" x14ac:dyDescent="0.35">
      <c r="B83" s="56" t="s">
        <v>126</v>
      </c>
      <c r="C83" s="76">
        <v>0</v>
      </c>
      <c r="D83" s="79">
        <v>0</v>
      </c>
      <c r="E83" s="79">
        <v>0</v>
      </c>
      <c r="F83" s="79">
        <v>0</v>
      </c>
    </row>
    <row r="84" spans="2:6" x14ac:dyDescent="0.35">
      <c r="B84" s="62" t="s">
        <v>127</v>
      </c>
      <c r="C84" s="77">
        <v>0</v>
      </c>
      <c r="D84" s="78">
        <v>0</v>
      </c>
      <c r="E84" s="78">
        <v>0</v>
      </c>
      <c r="F84" s="78">
        <v>0</v>
      </c>
    </row>
    <row r="85" spans="2:6" x14ac:dyDescent="0.35">
      <c r="B85" s="56" t="s">
        <v>128</v>
      </c>
      <c r="C85" s="59">
        <v>1</v>
      </c>
      <c r="D85" s="60">
        <v>981368575334</v>
      </c>
      <c r="E85" s="60">
        <v>995051640894</v>
      </c>
      <c r="F85" s="60">
        <v>995919158833</v>
      </c>
    </row>
    <row r="86" spans="2:6" x14ac:dyDescent="0.35">
      <c r="B86" s="62" t="s">
        <v>129</v>
      </c>
      <c r="C86" s="77">
        <v>0</v>
      </c>
      <c r="D86" s="78">
        <v>0</v>
      </c>
      <c r="E86" s="78">
        <v>0</v>
      </c>
      <c r="F86" s="78">
        <v>0</v>
      </c>
    </row>
    <row r="87" spans="2:6" x14ac:dyDescent="0.35">
      <c r="B87" s="56" t="s">
        <v>130</v>
      </c>
      <c r="C87" s="76">
        <v>0</v>
      </c>
      <c r="D87" s="79">
        <v>0</v>
      </c>
      <c r="E87" s="79">
        <v>0</v>
      </c>
      <c r="F87" s="79">
        <v>0</v>
      </c>
    </row>
    <row r="88" spans="2:6" x14ac:dyDescent="0.35">
      <c r="B88" s="62" t="s">
        <v>131</v>
      </c>
      <c r="C88" s="77">
        <v>0</v>
      </c>
      <c r="D88" s="78">
        <v>0</v>
      </c>
      <c r="E88" s="78">
        <v>0</v>
      </c>
      <c r="F88" s="78">
        <v>0</v>
      </c>
    </row>
    <row r="89" spans="2:6" x14ac:dyDescent="0.35">
      <c r="B89" s="56" t="s">
        <v>132</v>
      </c>
      <c r="C89" s="76">
        <v>0</v>
      </c>
      <c r="D89" s="79">
        <v>0</v>
      </c>
      <c r="E89" s="79">
        <v>0</v>
      </c>
      <c r="F89" s="79">
        <v>0</v>
      </c>
    </row>
    <row r="90" spans="2:6" x14ac:dyDescent="0.35">
      <c r="B90" s="62" t="s">
        <v>133</v>
      </c>
      <c r="C90" s="77">
        <v>0</v>
      </c>
      <c r="D90" s="78">
        <v>0</v>
      </c>
      <c r="E90" s="78">
        <v>0</v>
      </c>
      <c r="F90" s="78">
        <v>0</v>
      </c>
    </row>
    <row r="91" spans="2:6" x14ac:dyDescent="0.35">
      <c r="B91" s="56" t="s">
        <v>134</v>
      </c>
      <c r="C91" s="76">
        <v>0</v>
      </c>
      <c r="D91" s="79">
        <v>0</v>
      </c>
      <c r="E91" s="79">
        <v>0</v>
      </c>
      <c r="F91" s="79">
        <v>0</v>
      </c>
    </row>
    <row r="92" spans="2:6" x14ac:dyDescent="0.35">
      <c r="B92" s="62" t="s">
        <v>135</v>
      </c>
      <c r="C92" s="77">
        <v>0</v>
      </c>
      <c r="D92" s="78">
        <v>0</v>
      </c>
      <c r="E92" s="78">
        <v>0</v>
      </c>
      <c r="F92" s="78">
        <v>0</v>
      </c>
    </row>
    <row r="93" spans="2:6" x14ac:dyDescent="0.35">
      <c r="B93" s="56" t="s">
        <v>136</v>
      </c>
      <c r="C93" s="76">
        <v>0</v>
      </c>
      <c r="D93" s="79">
        <v>0</v>
      </c>
      <c r="E93" s="79">
        <v>0</v>
      </c>
      <c r="F93" s="79">
        <v>0</v>
      </c>
    </row>
    <row r="94" spans="2:6" x14ac:dyDescent="0.35">
      <c r="B94" s="62" t="s">
        <v>137</v>
      </c>
      <c r="C94" s="77">
        <v>0</v>
      </c>
      <c r="D94" s="78">
        <v>0</v>
      </c>
      <c r="E94" s="78">
        <v>0</v>
      </c>
      <c r="F94" s="78">
        <v>0</v>
      </c>
    </row>
    <row r="95" spans="2:6" x14ac:dyDescent="0.35">
      <c r="B95" s="56" t="s">
        <v>138</v>
      </c>
      <c r="C95" s="76">
        <v>0</v>
      </c>
      <c r="D95" s="79">
        <v>0</v>
      </c>
      <c r="E95" s="79">
        <v>0</v>
      </c>
      <c r="F95" s="79">
        <v>0</v>
      </c>
    </row>
    <row r="96" spans="2:6" x14ac:dyDescent="0.35">
      <c r="B96" s="62" t="s">
        <v>139</v>
      </c>
      <c r="C96" s="77">
        <v>0</v>
      </c>
      <c r="D96" s="78">
        <v>0</v>
      </c>
      <c r="E96" s="78">
        <v>0</v>
      </c>
      <c r="F96" s="78">
        <v>0</v>
      </c>
    </row>
    <row r="97" spans="2:6" x14ac:dyDescent="0.35">
      <c r="B97" s="72" t="s">
        <v>140</v>
      </c>
      <c r="C97" s="72">
        <v>6</v>
      </c>
      <c r="D97" s="73">
        <v>3669835061802.46</v>
      </c>
      <c r="E97" s="73">
        <v>3820033669638.5098</v>
      </c>
      <c r="F97" s="73">
        <v>3828852916330.75</v>
      </c>
    </row>
  </sheetData>
  <mergeCells count="3">
    <mergeCell ref="B2:F2"/>
    <mergeCell ref="B35:F35"/>
    <mergeCell ref="B67:F6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9937D59C55BE40B570411B988C7497" ma:contentTypeVersion="1" ma:contentTypeDescription="Create a new document." ma:contentTypeScope="" ma:versionID="77579a10ed2e08e20f4f0702530e2d29">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43A1299-B112-415B-AAA4-1F573F0ADDE5}"/>
</file>

<file path=customXml/itemProps2.xml><?xml version="1.0" encoding="utf-8"?>
<ds:datastoreItem xmlns:ds="http://schemas.openxmlformats.org/officeDocument/2006/customXml" ds:itemID="{42EB4F69-FE3F-40C5-B36C-184016E2E72E}">
  <ds:schemaRefs>
    <ds:schemaRef ds:uri="http://schemas.microsoft.com/sharepoint/v3/contenttype/forms"/>
  </ds:schemaRefs>
</ds:datastoreItem>
</file>

<file path=customXml/itemProps3.xml><?xml version="1.0" encoding="utf-8"?>
<ds:datastoreItem xmlns:ds="http://schemas.openxmlformats.org/officeDocument/2006/customXml" ds:itemID="{B45F00AF-8F2B-4BC7-88B8-359151F16180}">
  <ds:schemaRefs>
    <ds:schemaRef ds:uri="http://schemas.microsoft.com/office/2006/metadata/properties"/>
    <ds:schemaRef ds:uri="http://schemas.openxmlformats.org/package/2006/metadata/core-properties"/>
    <ds:schemaRef ds:uri="6ea1897f-20a5-4679-8b5a-923f0138144b"/>
    <ds:schemaRef ds:uri="http://purl.org/dc/dcmitype/"/>
    <ds:schemaRef ds:uri="http://purl.org/dc/elements/1.1/"/>
    <ds:schemaRef ds:uri="http://schemas.microsoft.com/office/2006/documentManagement/types"/>
    <ds:schemaRef ds:uri="http://schemas.microsoft.com/office/infopath/2007/PartnerControls"/>
    <ds:schemaRef ds:uri="http://purl.org/dc/terms/"/>
    <ds:schemaRef ds:uri="4e51071f-7582-449f-b965-658655fae48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vt:lpstr>
      <vt:lpstr>Notes</vt:lpstr>
      <vt:lpstr>Disclaimer</vt:lpstr>
      <vt:lpstr>Daftar Isi</vt:lpstr>
      <vt:lpstr>Tabel 1</vt:lpstr>
      <vt:lpstr>Tabel 2</vt:lpstr>
      <vt:lpstr>Tabel 3</vt:lpstr>
      <vt:lpstr>Tabel 4</vt:lpstr>
      <vt:lpstr>Tabel 5</vt:lpstr>
      <vt:lpstr>Tabel 6</vt:lpstr>
      <vt:lpstr>Tabel 7</vt:lpstr>
      <vt:lpstr>Tabel 8</vt:lpstr>
      <vt:lpstr>Tabel 9</vt:lpstr>
      <vt:lpstr>Tabel 10</vt:lpstr>
      <vt:lpstr>Tabel 11</vt:lpstr>
      <vt:lpstr>Tabel 12</vt:lpstr>
      <vt:lpstr>Tabel 13</vt:lpstr>
      <vt:lpstr>Tabel 14</vt:lpstr>
      <vt:lpstr>Tabel 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Naufal Ammar Rashif</dc:creator>
  <cp:lastModifiedBy>Naufal Ammar Rashif</cp:lastModifiedBy>
  <dcterms:created xsi:type="dcterms:W3CDTF">2025-08-19T06:51:54Z</dcterms:created>
  <dcterms:modified xsi:type="dcterms:W3CDTF">2025-09-08T08:05:09Z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0x010100C29937D59C55BE40B570411B988C7497</vt:lpwstr>
  </property>
  <property fmtid="{D5CDD505-2E9C-101B-9397-08002B2CF9AE}" pid="3" name="MediaServiceImageTags">
    <vt:lpwstr/>
  </property>
</Properties>
</file>