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ata Iqbal\Website OJK 2024 - IAKD\Statistik IAKD\1. ITSK Terdaftar\"/>
    </mc:Choice>
  </mc:AlternateContent>
  <xr:revisionPtr revIDLastSave="0" documentId="13_ncr:1_{4B03B32A-6111-47FD-BE90-4CB44FEF20F1}" xr6:coauthVersionLast="47" xr6:coauthVersionMax="47" xr10:uidLastSave="{00000000-0000-0000-0000-000000000000}"/>
  <bookViews>
    <workbookView xWindow="-110" yWindow="-110" windowWidth="19420" windowHeight="11500" activeTab="9" xr2:uid="{3FBFB0CD-2C3C-C34F-9A4F-497A0260F337}"/>
  </bookViews>
  <sheets>
    <sheet name="Disclaimer" sheetId="40" r:id="rId1"/>
    <sheet name="Halaman Judul" sheetId="1" r:id="rId2"/>
    <sheet name="Daftar Isi" sheetId="6" r:id="rId3"/>
    <sheet name="Ia." sheetId="4" r:id="rId4"/>
    <sheet name="Ib." sheetId="7" r:id="rId5"/>
    <sheet name="IIa." sheetId="13" r:id="rId6"/>
    <sheet name="IIb." sheetId="41" r:id="rId7"/>
    <sheet name="IIc." sheetId="39" r:id="rId8"/>
    <sheet name="IId." sheetId="33" r:id="rId9"/>
    <sheet name="IIe." sheetId="34" r:id="rId10"/>
    <sheet name="IIf." sheetId="35" r:id="rId11"/>
    <sheet name="III. Glossary" sheetId="17" r:id="rId12"/>
  </sheets>
  <externalReferences>
    <externalReference r:id="rId13"/>
  </externalReferences>
  <definedNames>
    <definedName name="_xlnm._FilterDatabase" localSheetId="4" hidden="1">Ib.!$C$8:$L$48</definedName>
    <definedName name="_xlnm._FilterDatabase" localSheetId="11" hidden="1">'III. Glossary'!$C$27:$E$45</definedName>
    <definedName name="_xlnm.Print_Area" localSheetId="2">'Daftar Isi'!$A$1:$F$37</definedName>
    <definedName name="_xlnm.Print_Area" localSheetId="1">'Halaman Judul'!$A$1:$I$60</definedName>
    <definedName name="_xlnm.Print_Area" localSheetId="3">Ia.!$A$1:$L$11</definedName>
    <definedName name="_xlnm.Print_Area" localSheetId="4">Ib.!$A$1:$L$48</definedName>
    <definedName name="_xlnm.Print_Area" localSheetId="5">IIa.!$A$1:$M$21</definedName>
    <definedName name="_xlnm.Print_Area" localSheetId="6">IIb.!$A$1:$M$10</definedName>
    <definedName name="_xlnm.Print_Area" localSheetId="7">IIc.!$A$1:$M$21</definedName>
    <definedName name="_xlnm.Print_Area" localSheetId="8">IId.!$A$1:$L$49</definedName>
    <definedName name="_xlnm.Print_Area" localSheetId="9">IIe.!$A$1:$L$51</definedName>
    <definedName name="_xlnm.Print_Area" localSheetId="10">IIf.!$A$1:$L$51</definedName>
    <definedName name="_xlnm.Print_Area" localSheetId="11">'III. Glossary'!$A$1:$H$46</definedName>
    <definedName name="_xlnm.Print_Titles" localSheetId="4">Ib.!$1:$8</definedName>
    <definedName name="_xlnm.Print_Titles" localSheetId="8">IId.!$1:$8</definedName>
    <definedName name="_xlnm.Print_Titles" localSheetId="9">IIe.!$1:$10</definedName>
    <definedName name="_xlnm.Print_Titles" localSheetId="10">IIf.!$1:$10</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1" i="35" l="1"/>
  <c r="L51" i="34"/>
  <c r="K51" i="34"/>
  <c r="K49" i="33"/>
  <c r="L21" i="39" l="1"/>
  <c r="L10" i="39"/>
  <c r="L9" i="39"/>
  <c r="L11" i="39" s="1"/>
  <c r="K48" i="7" l="1"/>
  <c r="J51" i="35"/>
  <c r="J51" i="34"/>
  <c r="J49" i="33"/>
  <c r="K21" i="39"/>
  <c r="M9" i="39"/>
  <c r="M10" i="39"/>
  <c r="K10" i="39"/>
  <c r="K9" i="39"/>
  <c r="K11" i="39" s="1"/>
  <c r="M9" i="41"/>
  <c r="M20" i="13"/>
  <c r="M11" i="39" l="1"/>
  <c r="J48" i="7"/>
  <c r="I51" i="35"/>
  <c r="I51" i="34"/>
  <c r="H51" i="34"/>
  <c r="G51" i="34"/>
  <c r="F51" i="34"/>
  <c r="I49" i="33"/>
  <c r="J21" i="39"/>
  <c r="J10" i="39"/>
  <c r="J9" i="39"/>
  <c r="J11" i="39" s="1"/>
  <c r="I48" i="7"/>
  <c r="H51" i="35"/>
  <c r="L49" i="33"/>
  <c r="H49" i="33"/>
  <c r="I21" i="39" l="1"/>
  <c r="I10" i="39"/>
  <c r="I9" i="39"/>
  <c r="I11" i="39" s="1"/>
  <c r="H48" i="7" l="1"/>
  <c r="D49" i="33" l="1"/>
  <c r="E49" i="33"/>
  <c r="F49" i="33"/>
  <c r="G49" i="33"/>
  <c r="C49" i="33"/>
  <c r="E51" i="35"/>
  <c r="E51" i="34"/>
  <c r="D51" i="35"/>
  <c r="F51" i="35"/>
  <c r="G51" i="35"/>
  <c r="L51" i="35"/>
  <c r="H10" i="39" l="1"/>
  <c r="G10" i="39"/>
  <c r="F10" i="39"/>
  <c r="E10" i="39"/>
  <c r="H9" i="39"/>
  <c r="G9" i="39"/>
  <c r="F9" i="39"/>
  <c r="E9" i="39"/>
  <c r="D10" i="39"/>
  <c r="D9" i="39"/>
  <c r="F11" i="39" l="1"/>
  <c r="D11" i="39"/>
  <c r="E11" i="39"/>
  <c r="G11" i="39"/>
  <c r="H11" i="39"/>
  <c r="M21" i="39"/>
  <c r="F21" i="39" l="1"/>
  <c r="G21" i="39"/>
  <c r="H21" i="39"/>
  <c r="D21" i="39"/>
  <c r="E21" i="39"/>
  <c r="L48" i="7" l="1"/>
  <c r="C48" i="7" l="1"/>
  <c r="C11" i="4"/>
  <c r="G11" i="4"/>
  <c r="F11" i="4"/>
  <c r="E11" i="4"/>
  <c r="D11" i="4"/>
  <c r="G48" i="7" l="1"/>
  <c r="F48" i="7"/>
  <c r="E48" i="7"/>
  <c r="D48" i="7" l="1"/>
</calcChain>
</file>

<file path=xl/sharedStrings.xml><?xml version="1.0" encoding="utf-8"?>
<sst xmlns="http://schemas.openxmlformats.org/spreadsheetml/2006/main" count="464" uniqueCount="183">
  <si>
    <t>Statistik Berkala Penyelenggara Inovasi Teknologi Sektor Keuangan (ITSK) Terdaftar 
Bidang Pengawasan Inovasi Teknologi Sektor Keuangan, Aset Keuangan Digital dan Aset Kripto (IAKD)</t>
  </si>
  <si>
    <t>Periodic Statistics of Registered Financial Sector Technology Innovation Providers (FSTI)
Financial Sector Technology Innovation, Digital Financial Assets, and Crypto Assets Supervision Division</t>
  </si>
  <si>
    <t>Disclaimer</t>
  </si>
  <si>
    <t>Data dan informasi dalam Statistik Bulanan Penyelenggara Inovasi Teknologi Sektor Keuangan (ITSK) Terdaftar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</si>
  <si>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this Monthly Statistics of Registered Financial Sector Technology Innovation Providers (ITSK) under the Supervision of Financial Sector Technology Innovation, Digital Financial Assets, and Crypto Assets (IAKD) is intended for publication purposes only. The Financial Services Authority has endeavored to ensure the quality of the data in this Monthly Statistics. However, the Financial Services Authority is not responsible for any losses arising from the use of the data/information.</t>
  </si>
  <si>
    <t>Departemen Pengaturan dan Perizinan IAKD</t>
  </si>
  <si>
    <t>Statistik Berkala Penyelenggara Invoasi Teknologi Sektor Keuangan (ITSK) Terdaftar 
Bidang Pengawasan Inovasi Teknologi Sektor Keuangan, Aset Keuangan Digital dan Aset Kripto (IAKD)</t>
  </si>
  <si>
    <t> </t>
  </si>
  <si>
    <t>DAFTAR ISI</t>
  </si>
  <si>
    <t>Table of Content</t>
  </si>
  <si>
    <t>I.</t>
  </si>
  <si>
    <r>
      <rPr>
        <b/>
        <i/>
        <sz val="16"/>
        <color rgb="FF000000"/>
        <rFont val="Calibri"/>
        <family val="2"/>
      </rPr>
      <t>Overview</t>
    </r>
    <r>
      <rPr>
        <b/>
        <sz val="16"/>
        <color rgb="FF000000"/>
        <rFont val="Calibri"/>
        <family val="2"/>
      </rPr>
      <t xml:space="preserve"> Penyelenggara Inovasi Teknologi Sektor Keuangan (ITSK) Terdaftar</t>
    </r>
  </si>
  <si>
    <t>Periode Pengkinian Data</t>
  </si>
  <si>
    <t>Overview of Registered Financial Sector Technology Innovation Providers (FSTI)</t>
  </si>
  <si>
    <t>Data Update Period</t>
  </si>
  <si>
    <t>a.</t>
  </si>
  <si>
    <t>Jumlah Penyelenggara ITSK Terdaftar</t>
  </si>
  <si>
    <t>Bulanan</t>
  </si>
  <si>
    <t>Number of Registered FSTI Providers</t>
  </si>
  <si>
    <t>Monthly</t>
  </si>
  <si>
    <t>b.</t>
  </si>
  <si>
    <t>Jumlah Penyelenggara ITSK Terdaftar Berdasarkan Provinsi</t>
  </si>
  <si>
    <t>Number of Registered FSTI Providers by Province</t>
  </si>
  <si>
    <t>II.</t>
  </si>
  <si>
    <t>Kinerja Penyelenggara Inovasi Teknologi Sektor Keuangan (ITSK) Terdaftar</t>
  </si>
  <si>
    <t>Performance of Registered Financial Sector Technology Innovation Providers (ITSK)</t>
  </si>
  <si>
    <t>Jumlah Pengguna dan Total Transaksi Penyelenggara ITSK Terdaftar Jenis Penyelenggara Agregasi Jasa Keuangan</t>
  </si>
  <si>
    <t>Number of Users and Total Transactions of Registered FSTI – Financial Services Aggregation Providers</t>
  </si>
  <si>
    <t>c.</t>
  </si>
  <si>
    <t>Total Hit Konsumen di Platform Penyelenggara ITSK Terdaftar Jenis Pemeringkat Kredit Alternatif</t>
  </si>
  <si>
    <t>Total Consumer Hits on Registered FSTI – Innovative Credit Scoring Platforms</t>
  </si>
  <si>
    <t>d.</t>
  </si>
  <si>
    <t>Jumlah Kemitraan Penyelenggara ITSK Terdaftar</t>
  </si>
  <si>
    <t>Number of Partnerships with Registered FSTI Providers</t>
  </si>
  <si>
    <t>e.</t>
  </si>
  <si>
    <t>Jumlah Kemitraan Penyelenggara ITSK Terdaftar Berdasarkan Provinsi</t>
  </si>
  <si>
    <t>Number of Partnerships with Registered FSTI Providers by Province</t>
  </si>
  <si>
    <t>f.</t>
  </si>
  <si>
    <t>Jumlah Kemitraan Penyelenggara ITSK Terdaftar Jenis Pemeringkat Kredit Alternatif Berdasarkan Provinsi</t>
  </si>
  <si>
    <t>Number of Partnerships with Registered FSTI – Innovative Credit Scoring Providers by Province</t>
  </si>
  <si>
    <t>Jumlah Kemitraan Penyelenggara ITSK Terdaftar Jenis Penyelenggara Agregasi Jasa Keuangan Berdasarkan Provinsi</t>
  </si>
  <si>
    <t>Number of Partnerships with Registered FSTI – Financial Services Aggregation Providers by Province</t>
  </si>
  <si>
    <t>III.</t>
  </si>
  <si>
    <t>Daftar Istilah</t>
  </si>
  <si>
    <t>Glossary</t>
  </si>
  <si>
    <t>Hal - 1</t>
  </si>
  <si>
    <t>Statistik Berkala Penyelenggara Inovasi Teknologi Sektor Keuangan Terdaftar Bidang Pengawasan IAKD| Bulanan |</t>
  </si>
  <si>
    <t>No</t>
  </si>
  <si>
    <r>
      <t xml:space="preserve">Penyelenggara ITSK Terdaftar
</t>
    </r>
    <r>
      <rPr>
        <i/>
        <sz val="11"/>
        <color theme="0"/>
        <rFont val="Calibri"/>
        <family val="2"/>
      </rPr>
      <t>Registered FSTI Providers</t>
    </r>
  </si>
  <si>
    <r>
      <t xml:space="preserve">Periode
</t>
    </r>
    <r>
      <rPr>
        <i/>
        <sz val="11"/>
        <color theme="0"/>
        <rFont val="Calibri"/>
        <family val="2"/>
      </rPr>
      <t>Period</t>
    </r>
  </si>
  <si>
    <r>
      <rPr>
        <sz val="11"/>
        <color rgb="FF000000"/>
        <rFont val="Calibri"/>
        <family val="2"/>
      </rPr>
      <t xml:space="preserve">Pemeringkat Kredit Alternatif
</t>
    </r>
    <r>
      <rPr>
        <i/>
        <sz val="11"/>
        <color rgb="FF000000"/>
        <rFont val="Calibri"/>
        <family val="2"/>
      </rPr>
      <t>Innovative Credit Scoring</t>
    </r>
  </si>
  <si>
    <r>
      <t xml:space="preserve">Penyelenggara Agregasi Jasa Keuangan
</t>
    </r>
    <r>
      <rPr>
        <i/>
        <sz val="11"/>
        <color theme="1"/>
        <rFont val="Calibri"/>
        <family val="2"/>
      </rPr>
      <t>Financial Services Aggregation Provider</t>
    </r>
  </si>
  <si>
    <t>Total</t>
  </si>
  <si>
    <t>Hal - 2</t>
  </si>
  <si>
    <t>Provinsi</t>
  </si>
  <si>
    <t>Periode</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</si>
  <si>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</si>
  <si>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</si>
  <si>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</si>
  <si>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</si>
  <si>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</si>
  <si>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</si>
  <si>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</si>
  <si>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</si>
  <si>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</si>
  <si>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</si>
  <si>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</si>
  <si>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</si>
  <si>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</si>
  <si>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</si>
  <si>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</si>
  <si>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</si>
  <si>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</si>
  <si>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</si>
  <si>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</si>
  <si>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</si>
  <si>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</si>
  <si>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</si>
  <si>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</si>
  <si>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</si>
  <si>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</si>
  <si>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</si>
  <si>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</si>
  <si>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</si>
  <si>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</si>
  <si>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</si>
  <si>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</si>
  <si>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</si>
  <si>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</si>
  <si>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</si>
  <si>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</si>
  <si>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</si>
  <si>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</si>
  <si>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</si>
  <si>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</si>
  <si>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</si>
  <si>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</si>
  <si>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Hal - 4</t>
  </si>
  <si>
    <t>Jumlah Pengguna Penyelenggara ITSK Terdaftar Jenis Penyelenggara Agregasi Jasa Keuangan</t>
  </si>
  <si>
    <t>Number of Users of Registered FSTI – Financial Services Aggregation Providers</t>
  </si>
  <si>
    <r>
      <t xml:space="preserve">Pengguna Penyelenggara Agregasi Jasa Keuangan
</t>
    </r>
    <r>
      <rPr>
        <i/>
        <sz val="11"/>
        <color theme="0"/>
        <rFont val="Calibri"/>
        <family val="2"/>
      </rPr>
      <t>Users of Financial Services Aggregator</t>
    </r>
    <r>
      <rPr>
        <b/>
        <sz val="11"/>
        <color theme="0"/>
        <rFont val="Calibri"/>
        <family val="2"/>
      </rPr>
      <t xml:space="preserve"> Providers</t>
    </r>
  </si>
  <si>
    <r>
      <t xml:space="preserve">   Jumlah Pengguna
</t>
    </r>
    <r>
      <rPr>
        <i/>
        <sz val="11"/>
        <color theme="1"/>
        <rFont val="Calibri"/>
        <family val="2"/>
      </rPr>
      <t xml:space="preserve">   Number of Users </t>
    </r>
  </si>
  <si>
    <t>Total Transaksi Penyelenggara ITSK Terdaftar Jenis Penyelenggara Agregasi Jasa Keuangan</t>
  </si>
  <si>
    <t>Total Transactions of Registered FSTI – Financial Services Aggregation Providers</t>
  </si>
  <si>
    <r>
      <t xml:space="preserve">Transaksi Penyelenggara Agregasi Jasa Keuangan
</t>
    </r>
    <r>
      <rPr>
        <i/>
        <sz val="11"/>
        <color theme="0"/>
        <rFont val="Calibri"/>
        <family val="2"/>
      </rPr>
      <t>Transactions of Financial Services Aggregation Providers</t>
    </r>
  </si>
  <si>
    <r>
      <t xml:space="preserve">    Total Transaksi (Rp Miliar)
</t>
    </r>
    <r>
      <rPr>
        <i/>
        <sz val="11"/>
        <color theme="1"/>
        <rFont val="Calibri"/>
        <family val="2"/>
      </rPr>
      <t xml:space="preserve">    Total Transaction (Rp Billion)</t>
    </r>
  </si>
  <si>
    <t>Hal - 5</t>
  </si>
  <si>
    <t>Jenis Penyelenggara Agregasi Jasa Keuangan Berdasarkan Provinsi</t>
  </si>
  <si>
    <r>
      <t xml:space="preserve">Provinsi
</t>
    </r>
    <r>
      <rPr>
        <i/>
        <sz val="11"/>
        <color rgb="FFFFFFFF"/>
        <rFont val="Calibri"/>
        <family val="2"/>
      </rPr>
      <t>Province</t>
    </r>
  </si>
  <si>
    <r>
      <t xml:space="preserve">Periode 
</t>
    </r>
    <r>
      <rPr>
        <i/>
        <sz val="11"/>
        <color theme="0"/>
        <rFont val="Calibri"/>
        <family val="2"/>
      </rPr>
      <t>Period</t>
    </r>
  </si>
  <si>
    <t>Jan-25</t>
  </si>
  <si>
    <t>Feb-25</t>
  </si>
  <si>
    <t>Mar-25</t>
  </si>
  <si>
    <t>Jenis Mitra</t>
  </si>
  <si>
    <t>LJK</t>
  </si>
  <si>
    <t>PJTI</t>
  </si>
  <si>
    <r>
      <t xml:space="preserve">Lainnya
</t>
    </r>
    <r>
      <rPr>
        <i/>
        <sz val="11"/>
        <color theme="1"/>
        <rFont val="Calibri"/>
        <family val="2"/>
      </rPr>
      <t>Others</t>
    </r>
  </si>
  <si>
    <t>Hal - 8</t>
  </si>
  <si>
    <t>DIY</t>
  </si>
  <si>
    <t>Hal - 9</t>
  </si>
  <si>
    <t xml:space="preserve">Jumlah Kemitraan Penyelenggara ITSK Terdaftar </t>
  </si>
  <si>
    <t>Jenis Pemeringkat Kredit Alternatif Berdasarkan Provinsi</t>
  </si>
  <si>
    <r>
      <t xml:space="preserve">Provinsi
</t>
    </r>
    <r>
      <rPr>
        <b/>
        <i/>
        <sz val="11"/>
        <color rgb="FFFFFFFF"/>
        <rFont val="Calibri"/>
        <family val="2"/>
      </rPr>
      <t>Province</t>
    </r>
  </si>
  <si>
    <r>
      <t xml:space="preserve">Periode
</t>
    </r>
    <r>
      <rPr>
        <b/>
        <i/>
        <sz val="11"/>
        <color theme="0"/>
        <rFont val="Calibri"/>
        <family val="2"/>
      </rPr>
      <t>Period</t>
    </r>
  </si>
  <si>
    <t>Hal - 10</t>
  </si>
  <si>
    <t>Inovasi Teknologi Sektor Keuangan (ITSK)</t>
  </si>
  <si>
    <t>:</t>
  </si>
  <si>
    <t>Inovasi Teknologi Sektor Keuangan yang selanjutnya disingkat ITSK adalah inovasi berbasis teknologi yang berdampak pada produk, aktivitas, layanan, dan model bisnis dalam ekosistem keuangan digital.</t>
  </si>
  <si>
    <t>Financial Sector Technology Innovation (FSTI)</t>
  </si>
  <si>
    <t>Financial Sector Technology Innovation, hereinafter abbreviated as FSTI, is a technology-based innovation that affects products, activities, services, and business models within the digital financial ecosystem.</t>
  </si>
  <si>
    <t>Penyelenggara ITSK Terdaftar</t>
  </si>
  <si>
    <t>Penyelenggara ITSK Terdaftar adalah setiap pihak yang menyelenggarakan ITSK yang telah memperoleh tanda terdaftar dari Otoritas Jasa Keuangan (OJK).</t>
  </si>
  <si>
    <t>Registered FSTI Provider</t>
  </si>
  <si>
    <t>Registered FSTI  Provider is any party that operates FSTI and has obtained a registration certificate from the Financial Services Authority</t>
  </si>
  <si>
    <t>Lembaga Jasa Keuangan (LJK)</t>
  </si>
  <si>
    <t>Lembaga Jasa Keuangan yang selanjutnya disingkat LJK adalah lembaga yang melaksanakan kegiatan di sektor perbankan, pasar modal, perasuransian, dana pensiun, modal ventura, lembaga keuangan mikro, lembaga pembiayaan, dan lembaga jasa keuangan lainnya.</t>
  </si>
  <si>
    <t>Financial Services Institution</t>
  </si>
  <si>
    <t>Financial Services Institution is an institution that conducts activities in the banking sector, capital market, insurance, pension funds, venture capital, microfinance institutions, financing institutions, and other financial services institutions.</t>
  </si>
  <si>
    <t>Konsumen</t>
  </si>
  <si>
    <t>Konsumen adalah setiap orang yang memiliki dan/atau memanfaatkan produk dan/atau layanan yang disediakan oleh pelaku usaha jasa keuangan.</t>
  </si>
  <si>
    <t>Consumer</t>
  </si>
  <si>
    <t>Consumer is person who owns and/or utilizes products and/or services provided by financial services business operators.</t>
  </si>
  <si>
    <t>Pemeringkat Kredit Alternatif (PKA)</t>
  </si>
  <si>
    <t>Pemeringkat Kredit Alternatif yang selanjutnya disingkat PKA adalah Penyelenggara ITSK yang mengolah data selain data kredit atau pembiayaan yang bertujuan untuk menggambarkan kelayakan, kondisi, atau profil konsumen.</t>
  </si>
  <si>
    <t>Innovative Credit Scoring</t>
  </si>
  <si>
    <t>Innovative Credit Scoring (ICS), is a FSTI Provider that processes data other than credit or financing data with the aim of describing the eligibility, condition, or profile of the consumer.</t>
  </si>
  <si>
    <t>Agregasi</t>
  </si>
  <si>
    <t>Agregasi adalah aktivitas untuk menjalankan kegiatan usaha yang meliputi penghimpunan, penyaringan dan/atau pembandingan informasi produk dan/atau layanan jasa keuangan antar LJK dan/atau antar pihak
yang melakukan kegiatan pada sektor jasa keuangan.</t>
  </si>
  <si>
    <t>Aggregation</t>
  </si>
  <si>
    <t>Aggregation is the business activity that includes collecting, filtering, and/or comparing financial products and/or services information across Financial Services Institutions and/or among parties engaged in the financial services sector.</t>
  </si>
  <si>
    <t>Penyelenggara Agregasi Jasa Keuangan (PAJK)</t>
  </si>
  <si>
    <t>Penyelenggara Agregasi Jasa Keuangan yang selanjutnya disingkat PAJK adalah Penyelenggara ITSK yang melakukan kegiatan usaha Agregasi melalui
sistem elektronik dengan menggunakan internet.</t>
  </si>
  <si>
    <t>Financial Services Aggregation Provider</t>
  </si>
  <si>
    <t>Financial Services Aggregation Provider is a FSTI Provider that carries out Aggregation business activities through electronic systems using the internet.</t>
  </si>
  <si>
    <t>Daftar Singkatan/List of Acronyms</t>
  </si>
  <si>
    <t>ITSK</t>
  </si>
  <si>
    <t>Inovasi Teknologi Sektor Keuangan</t>
  </si>
  <si>
    <t>FSTI</t>
  </si>
  <si>
    <t>Financial Sector Technology Innovation</t>
  </si>
  <si>
    <t>PKA</t>
  </si>
  <si>
    <t>Pemeringkat Kredit Alternatif</t>
  </si>
  <si>
    <t>ICS</t>
  </si>
  <si>
    <t>PAJK</t>
  </si>
  <si>
    <t>Penyelenggara Agregasi Jasa Keuangan</t>
  </si>
  <si>
    <t>FSAP</t>
  </si>
  <si>
    <t>Financial Services Aggregator Provider</t>
  </si>
  <si>
    <t>Lembaga Jasa Keuangan</t>
  </si>
  <si>
    <t>FSI</t>
  </si>
  <si>
    <t>Penyedia Jasa Teknologi Informasi</t>
  </si>
  <si>
    <t>ITSP</t>
  </si>
  <si>
    <t>Information Technology Service Provider</t>
  </si>
  <si>
    <t>Jenis Penyelenggara Agregasi Jasa Keuangan</t>
  </si>
  <si>
    <t>Jumlah Pengguna dan Total Transaksi Penyelenggara ITSK Terdaftar</t>
  </si>
  <si>
    <t>Number of Users and Total Transactions of Registered FSTI</t>
  </si>
  <si>
    <t>Financial Services Aggregation Providers</t>
  </si>
  <si>
    <r>
      <t xml:space="preserve">Hit Konsumen di Platform Pemeringkat Kredit Alternatif
</t>
    </r>
    <r>
      <rPr>
        <i/>
        <sz val="11"/>
        <color theme="0"/>
        <rFont val="Calibri"/>
        <family val="2"/>
      </rPr>
      <t>Consumer Hits on Innovative Credit Scoring Platforms</t>
    </r>
  </si>
  <si>
    <r>
      <t xml:space="preserve">   Total Hit Konsumen
</t>
    </r>
    <r>
      <rPr>
        <i/>
        <sz val="11"/>
        <color theme="1"/>
        <rFont val="Calibri"/>
        <family val="2"/>
      </rPr>
      <t xml:space="preserve">   Total Consumers Hits</t>
    </r>
  </si>
  <si>
    <t>Innovative Credit Scoring by Province</t>
  </si>
  <si>
    <t>Financial Services Aggregation by Province</t>
  </si>
  <si>
    <t>Hal - 3</t>
  </si>
  <si>
    <t>Oktober 2025</t>
  </si>
  <si>
    <t>October 2025</t>
  </si>
  <si>
    <t>Total 
(YtD s.d Oct-25)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</si>
</sst>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2">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b/>
      <sz val="26"/>
      <color theme="0"/>
      <name val="Bookman Old Style"/>
      <family val="1"/>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sz val="12"/>
      <color theme="1"/>
      <name val="Aptos Narrow"/>
      <family val="2"/>
      <scheme val="minor"/>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24"/>
      <color theme="0"/>
      <name val="Calibri"/>
      <family val="2"/>
    </font>
    <font>
      <sz val="8"/>
      <name val="Aptos Narrow"/>
      <family val="2"/>
      <scheme val="minor"/>
    </font>
    <font>
      <i/>
      <sz val="22"/>
      <color rgb="FF000000"/>
      <name val="Calibri"/>
      <family val="2"/>
    </font>
    <font>
      <i/>
      <sz val="18"/>
      <color theme="1"/>
      <name val="Calibri"/>
      <family val="2"/>
    </font>
    <font>
      <i/>
      <sz val="11"/>
      <color theme="0"/>
      <name val="Calibri"/>
      <family val="2"/>
    </font>
    <font>
      <i/>
      <sz val="12"/>
      <color theme="1"/>
      <name val="Calibri"/>
      <family val="2"/>
    </font>
    <font>
      <i/>
      <sz val="11"/>
      <color rgb="FFFFFFFF"/>
      <name val="Calibri"/>
      <family val="2"/>
    </font>
    <font>
      <sz val="11"/>
      <color rgb="FF000000"/>
      <name val="Aptos Narrow"/>
      <family val="2"/>
      <scheme val="minor"/>
    </font>
    <font>
      <b/>
      <i/>
      <sz val="11"/>
      <color theme="0"/>
      <name val="Calibri"/>
      <family val="2"/>
    </font>
    <font>
      <b/>
      <sz val="12"/>
      <color theme="0"/>
      <name val="Calibri"/>
      <family val="2"/>
    </font>
    <font>
      <b/>
      <i/>
      <sz val="11"/>
      <color rgb="FFFFFFFF"/>
      <name val="Calibri"/>
      <family val="2"/>
    </font>
    <font>
      <b/>
      <sz val="11"/>
      <color rgb="FF000000"/>
      <name val="Arial Narrow"/>
      <family val="2"/>
    </font>
    <font>
      <sz val="11"/>
      <color rgb="FF000000"/>
      <name val="Calibri"/>
      <family val="2"/>
    </font>
    <font>
      <i/>
      <sz val="11"/>
      <color rgb="FF000000"/>
      <name val="Calibri"/>
      <family val="2"/>
    </font>
    <font>
      <i/>
      <sz val="16"/>
      <color theme="1"/>
      <name val="Calibri"/>
      <family val="2"/>
    </font>
    <font>
      <sz val="15"/>
      <color theme="1"/>
      <name val="Calibri"/>
      <family val="2"/>
    </font>
    <font>
      <i/>
      <sz val="18"/>
      <color rgb="FF000000"/>
      <name val="Calibri"/>
      <family val="2"/>
    </font>
  </fonts>
  <fills count="16">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theme="0" tint="-4.9989318521683403E-2"/>
        <bgColor rgb="FFFFFFFF"/>
      </patternFill>
    </fill>
    <fill>
      <patternFill patternType="solid">
        <fgColor rgb="FFC00000"/>
        <bgColor indexed="64"/>
      </patternFill>
    </fill>
    <fill>
      <patternFill patternType="solid">
        <fgColor theme="0" tint="-0.14999847407452621"/>
        <bgColor rgb="FF000000"/>
      </patternFill>
    </fill>
  </fills>
  <borders count="30">
    <border>
      <left/>
      <right/>
      <top/>
      <bottom/>
      <diagonal/>
    </border>
    <border>
      <left style="thin">
        <color rgb="FFBFBFBF"/>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theme="0"/>
      </bottom>
      <diagonal/>
    </border>
    <border>
      <left style="thin">
        <color theme="0"/>
      </left>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right/>
      <top style="thin">
        <color theme="0"/>
      </top>
      <bottom/>
      <diagonal/>
    </border>
  </borders>
  <cellStyleXfs count="9">
    <xf numFmtId="0" fontId="0" fillId="0" borderId="0"/>
    <xf numFmtId="0" fontId="3" fillId="0" borderId="0"/>
    <xf numFmtId="0" fontId="2" fillId="0" borderId="0"/>
    <xf numFmtId="43" fontId="2" fillId="0" borderId="0" applyFont="0" applyFill="0" applyBorder="0" applyAlignment="0" applyProtection="0"/>
    <xf numFmtId="0" fontId="52" fillId="0" borderId="0"/>
    <xf numFmtId="43" fontId="52" fillId="0" borderId="0" applyFont="0" applyFill="0" applyBorder="0" applyAlignment="0" applyProtection="0"/>
    <xf numFmtId="43" fontId="24" fillId="0" borderId="0" applyFont="0" applyFill="0" applyBorder="0" applyAlignment="0" applyProtection="0"/>
    <xf numFmtId="0" fontId="1" fillId="0" borderId="0"/>
    <xf numFmtId="43" fontId="1" fillId="0" borderId="0" applyFont="0" applyFill="0" applyBorder="0" applyAlignment="0" applyProtection="0"/>
  </cellStyleXfs>
  <cellXfs count="201">
    <xf numFmtId="0" fontId="0" fillId="0" borderId="0" xfId="0"/>
    <xf numFmtId="0" fontId="0" fillId="2" borderId="0" xfId="0" applyFill="1"/>
    <xf numFmtId="0" fontId="0" fillId="3" borderId="0" xfId="0" applyFill="1"/>
    <xf numFmtId="0" fontId="0" fillId="4" borderId="0" xfId="0" applyFill="1"/>
    <xf numFmtId="0" fontId="5" fillId="5" borderId="1" xfId="0" applyFont="1" applyFill="1" applyBorder="1"/>
    <xf numFmtId="0" fontId="5" fillId="5" borderId="0" xfId="0" applyFont="1" applyFill="1"/>
    <xf numFmtId="0" fontId="6" fillId="5" borderId="1" xfId="0" applyFont="1" applyFill="1" applyBorder="1"/>
    <xf numFmtId="0" fontId="6" fillId="5" borderId="0" xfId="0" applyFont="1" applyFill="1"/>
    <xf numFmtId="0" fontId="7" fillId="5" borderId="0" xfId="0" applyFont="1" applyFill="1"/>
    <xf numFmtId="0" fontId="11" fillId="4" borderId="0" xfId="0" applyFont="1" applyFill="1"/>
    <xf numFmtId="0" fontId="4" fillId="6" borderId="0" xfId="0" applyFont="1" applyFill="1"/>
    <xf numFmtId="0" fontId="0" fillId="6" borderId="0" xfId="0" applyFill="1"/>
    <xf numFmtId="0" fontId="14" fillId="4" borderId="0" xfId="0" applyFont="1" applyFill="1"/>
    <xf numFmtId="0" fontId="15" fillId="5" borderId="0" xfId="0" applyFont="1" applyFill="1"/>
    <xf numFmtId="0" fontId="16" fillId="5" borderId="0" xfId="0" applyFont="1" applyFill="1"/>
    <xf numFmtId="0" fontId="6" fillId="5" borderId="1" xfId="0" applyFont="1" applyFill="1" applyBorder="1" applyAlignment="1">
      <alignment horizontal="right"/>
    </xf>
    <xf numFmtId="0" fontId="17" fillId="5" borderId="0" xfId="0" applyFont="1" applyFill="1" applyAlignment="1">
      <alignment vertical="top" wrapText="1"/>
    </xf>
    <xf numFmtId="0" fontId="17" fillId="5" borderId="0" xfId="0" applyFont="1" applyFill="1" applyAlignment="1">
      <alignment vertical="top"/>
    </xf>
    <xf numFmtId="0" fontId="17" fillId="5" borderId="0" xfId="0" applyFont="1" applyFill="1" applyAlignment="1">
      <alignment horizontal="left" vertical="top"/>
    </xf>
    <xf numFmtId="0" fontId="7" fillId="5" borderId="1" xfId="0" applyFont="1" applyFill="1" applyBorder="1" applyAlignment="1">
      <alignment horizontal="right"/>
    </xf>
    <xf numFmtId="0" fontId="9" fillId="6" borderId="0" xfId="0" applyFont="1" applyFill="1"/>
    <xf numFmtId="0" fontId="9" fillId="3" borderId="0" xfId="0" applyFont="1" applyFill="1"/>
    <xf numFmtId="0" fontId="18" fillId="5" borderId="1" xfId="0" applyFont="1" applyFill="1" applyBorder="1"/>
    <xf numFmtId="0" fontId="9" fillId="0" borderId="0" xfId="0" applyFont="1"/>
    <xf numFmtId="0" fontId="22" fillId="2" borderId="0" xfId="0" applyFont="1" applyFill="1"/>
    <xf numFmtId="0" fontId="9" fillId="2" borderId="0" xfId="0" applyFont="1" applyFill="1"/>
    <xf numFmtId="0" fontId="9" fillId="2" borderId="0" xfId="0" applyFont="1" applyFill="1" applyAlignment="1">
      <alignment horizontal="center"/>
    </xf>
    <xf numFmtId="0" fontId="9" fillId="7" borderId="0" xfId="0" applyFont="1" applyFill="1"/>
    <xf numFmtId="0" fontId="8" fillId="6" borderId="0" xfId="0" applyFont="1" applyFill="1"/>
    <xf numFmtId="0" fontId="6" fillId="8" borderId="1" xfId="0" applyFont="1" applyFill="1" applyBorder="1" applyAlignment="1">
      <alignment horizontal="right"/>
    </xf>
    <xf numFmtId="0" fontId="17" fillId="8" borderId="0" xfId="0" applyFont="1" applyFill="1" applyAlignment="1">
      <alignment vertical="top" wrapText="1"/>
    </xf>
    <xf numFmtId="0" fontId="17" fillId="8" borderId="0" xfId="0" applyFont="1" applyFill="1" applyAlignment="1">
      <alignment vertical="top"/>
    </xf>
    <xf numFmtId="0" fontId="7" fillId="8" borderId="0" xfId="0" applyFont="1" applyFill="1"/>
    <xf numFmtId="0" fontId="17" fillId="8" borderId="0" xfId="0" applyFont="1" applyFill="1" applyAlignment="1">
      <alignment horizontal="left" vertical="top"/>
    </xf>
    <xf numFmtId="0" fontId="0" fillId="9" borderId="0" xfId="0" applyFill="1"/>
    <xf numFmtId="0" fontId="25" fillId="7" borderId="0" xfId="0" applyFont="1" applyFill="1"/>
    <xf numFmtId="0" fontId="10" fillId="7" borderId="0" xfId="0" applyFont="1" applyFill="1"/>
    <xf numFmtId="0" fontId="27" fillId="7" borderId="0" xfId="0" applyFont="1" applyFill="1"/>
    <xf numFmtId="0" fontId="23" fillId="11" borderId="2" xfId="0" applyFont="1" applyFill="1" applyBorder="1"/>
    <xf numFmtId="0" fontId="23" fillId="5" borderId="2" xfId="0" applyFont="1" applyFill="1" applyBorder="1"/>
    <xf numFmtId="0" fontId="5" fillId="11" borderId="2" xfId="0" applyFont="1" applyFill="1" applyBorder="1" applyAlignment="1">
      <alignment horizontal="center" vertical="center"/>
    </xf>
    <xf numFmtId="0" fontId="5" fillId="5" borderId="2" xfId="0" applyFont="1" applyFill="1" applyBorder="1" applyAlignment="1">
      <alignment horizontal="center" vertical="center"/>
    </xf>
    <xf numFmtId="0" fontId="23" fillId="11" borderId="2" xfId="0" applyFont="1" applyFill="1" applyBorder="1" applyAlignment="1">
      <alignment horizontal="center" vertical="center"/>
    </xf>
    <xf numFmtId="0" fontId="23" fillId="5" borderId="2" xfId="0" applyFont="1" applyFill="1" applyBorder="1" applyAlignment="1">
      <alignment horizontal="center" vertical="center"/>
    </xf>
    <xf numFmtId="0" fontId="5" fillId="0" borderId="0" xfId="1" applyFont="1"/>
    <xf numFmtId="0" fontId="5" fillId="0" borderId="0" xfId="1" applyFont="1" applyAlignment="1">
      <alignment horizontal="center" vertical="center"/>
    </xf>
    <xf numFmtId="0" fontId="33" fillId="0" borderId="0" xfId="1" applyFont="1" applyAlignment="1">
      <alignment wrapText="1"/>
    </xf>
    <xf numFmtId="0" fontId="3" fillId="0" borderId="0" xfId="1"/>
    <xf numFmtId="0" fontId="34" fillId="0" borderId="0" xfId="1" applyFont="1" applyAlignment="1">
      <alignment wrapText="1"/>
    </xf>
    <xf numFmtId="0" fontId="3" fillId="0" borderId="0" xfId="1" applyAlignment="1">
      <alignment horizontal="center" vertical="center"/>
    </xf>
    <xf numFmtId="0" fontId="5" fillId="12" borderId="0" xfId="1" applyFont="1" applyFill="1"/>
    <xf numFmtId="0" fontId="3" fillId="6" borderId="0" xfId="1" applyFill="1"/>
    <xf numFmtId="0" fontId="31" fillId="9" borderId="7" xfId="0" applyFont="1" applyFill="1" applyBorder="1" applyAlignment="1">
      <alignment horizontal="center" vertical="center"/>
    </xf>
    <xf numFmtId="0" fontId="31" fillId="9" borderId="16" xfId="0" applyFont="1" applyFill="1" applyBorder="1" applyAlignment="1">
      <alignment horizontal="center" vertical="center"/>
    </xf>
    <xf numFmtId="1" fontId="11" fillId="9" borderId="14" xfId="0" applyNumberFormat="1" applyFont="1" applyFill="1" applyBorder="1" applyAlignment="1">
      <alignment horizontal="center" vertical="center"/>
    </xf>
    <xf numFmtId="0" fontId="11" fillId="9" borderId="14" xfId="0" applyFont="1" applyFill="1" applyBorder="1" applyAlignment="1">
      <alignment horizontal="center"/>
    </xf>
    <xf numFmtId="17" fontId="30" fillId="6" borderId="7" xfId="0" applyNumberFormat="1" applyFont="1" applyFill="1" applyBorder="1" applyAlignment="1">
      <alignment horizontal="center" vertical="center"/>
    </xf>
    <xf numFmtId="17" fontId="30" fillId="6" borderId="14" xfId="0" applyNumberFormat="1" applyFont="1" applyFill="1" applyBorder="1" applyAlignment="1">
      <alignment horizontal="center" vertical="center"/>
    </xf>
    <xf numFmtId="1" fontId="30" fillId="14" borderId="7" xfId="0" applyNumberFormat="1" applyFont="1" applyFill="1" applyBorder="1" applyAlignment="1">
      <alignment horizontal="center"/>
    </xf>
    <xf numFmtId="0" fontId="26" fillId="14" borderId="2" xfId="0" applyFont="1" applyFill="1" applyBorder="1" applyAlignment="1">
      <alignment horizontal="center" vertical="center"/>
    </xf>
    <xf numFmtId="0" fontId="36" fillId="0" borderId="0" xfId="1" applyFont="1" applyAlignment="1">
      <alignment horizontal="left"/>
    </xf>
    <xf numFmtId="0" fontId="37" fillId="0" borderId="0" xfId="1" applyFont="1" applyAlignment="1">
      <alignment horizontal="center" vertical="center"/>
    </xf>
    <xf numFmtId="0" fontId="38" fillId="0" borderId="0" xfId="1" applyFont="1" applyAlignment="1">
      <alignment wrapText="1"/>
    </xf>
    <xf numFmtId="0" fontId="5" fillId="0" borderId="0" xfId="1" applyFont="1" applyAlignment="1">
      <alignment vertical="top" wrapText="1"/>
    </xf>
    <xf numFmtId="0" fontId="5" fillId="0" borderId="0" xfId="1" applyFont="1" applyAlignment="1">
      <alignment vertical="top"/>
    </xf>
    <xf numFmtId="0" fontId="29" fillId="0" borderId="0" xfId="1" applyFont="1" applyAlignment="1">
      <alignment vertical="top" wrapText="1"/>
    </xf>
    <xf numFmtId="0" fontId="5" fillId="0" borderId="0" xfId="1" applyFont="1" applyAlignment="1">
      <alignment horizontal="center" vertical="top"/>
    </xf>
    <xf numFmtId="0" fontId="32" fillId="0" borderId="0" xfId="1" applyFont="1" applyAlignment="1">
      <alignment vertical="top" wrapText="1"/>
    </xf>
    <xf numFmtId="0" fontId="23" fillId="0" borderId="0" xfId="1" applyFont="1" applyAlignment="1">
      <alignment horizontal="center" vertical="top"/>
    </xf>
    <xf numFmtId="0" fontId="23" fillId="0" borderId="0" xfId="1" applyFont="1" applyAlignment="1">
      <alignment vertical="top" wrapText="1"/>
    </xf>
    <xf numFmtId="0" fontId="39" fillId="0" borderId="0" xfId="1" applyFont="1" applyAlignment="1">
      <alignment horizontal="center" vertical="top" wrapText="1"/>
    </xf>
    <xf numFmtId="0" fontId="23" fillId="0" borderId="0" xfId="1" applyFont="1" applyAlignment="1">
      <alignment horizontal="left" vertical="top" wrapText="1"/>
    </xf>
    <xf numFmtId="0" fontId="40" fillId="0" borderId="0" xfId="1" applyFont="1" applyAlignment="1">
      <alignment wrapText="1"/>
    </xf>
    <xf numFmtId="0" fontId="41" fillId="0" borderId="0" xfId="1" applyFont="1" applyAlignment="1">
      <alignment horizontal="center" vertical="center" wrapText="1"/>
    </xf>
    <xf numFmtId="0" fontId="41" fillId="0" borderId="0" xfId="1" applyFont="1" applyAlignment="1">
      <alignment wrapText="1"/>
    </xf>
    <xf numFmtId="0" fontId="36" fillId="0" borderId="0" xfId="1" applyFont="1" applyAlignment="1">
      <alignment wrapText="1"/>
    </xf>
    <xf numFmtId="0" fontId="23" fillId="0" borderId="0" xfId="1" applyFont="1"/>
    <xf numFmtId="0" fontId="23" fillId="0" borderId="0" xfId="1" applyFont="1" applyAlignment="1">
      <alignment horizontal="center" vertical="center"/>
    </xf>
    <xf numFmtId="0" fontId="31" fillId="0" borderId="0" xfId="1" applyFont="1"/>
    <xf numFmtId="0" fontId="35" fillId="0" borderId="0" xfId="1" applyFont="1"/>
    <xf numFmtId="0" fontId="31" fillId="0" borderId="0" xfId="1" applyFont="1" applyAlignment="1">
      <alignment horizontal="center" vertical="center"/>
    </xf>
    <xf numFmtId="0" fontId="42" fillId="0" borderId="0" xfId="1" applyFont="1"/>
    <xf numFmtId="17" fontId="30" fillId="6" borderId="2" xfId="0" applyNumberFormat="1" applyFont="1" applyFill="1" applyBorder="1" applyAlignment="1">
      <alignment horizontal="center"/>
    </xf>
    <xf numFmtId="0" fontId="20" fillId="0" borderId="0" xfId="0" applyFont="1"/>
    <xf numFmtId="0" fontId="47" fillId="5" borderId="1" xfId="0" applyFont="1" applyFill="1" applyBorder="1"/>
    <xf numFmtId="0" fontId="44" fillId="5" borderId="0" xfId="0" applyFont="1" applyFill="1"/>
    <xf numFmtId="0" fontId="43" fillId="5" borderId="0" xfId="0" applyFont="1" applyFill="1" applyAlignment="1">
      <alignment vertical="top"/>
    </xf>
    <xf numFmtId="0" fontId="43" fillId="8" borderId="0" xfId="0" applyFont="1" applyFill="1" applyAlignment="1">
      <alignment vertical="top"/>
    </xf>
    <xf numFmtId="0" fontId="48" fillId="7" borderId="0" xfId="0" applyFont="1" applyFill="1"/>
    <xf numFmtId="0" fontId="43" fillId="15" borderId="0" xfId="0" applyFont="1" applyFill="1" applyAlignment="1">
      <alignment vertical="top"/>
    </xf>
    <xf numFmtId="0" fontId="31" fillId="9" borderId="7" xfId="0" applyFont="1" applyFill="1" applyBorder="1" applyAlignment="1">
      <alignment wrapText="1"/>
    </xf>
    <xf numFmtId="1" fontId="31" fillId="9" borderId="14" xfId="0" applyNumberFormat="1" applyFont="1" applyFill="1" applyBorder="1" applyAlignment="1">
      <alignment horizontal="center" vertical="center"/>
    </xf>
    <xf numFmtId="0" fontId="33" fillId="0" borderId="0" xfId="1" applyFont="1"/>
    <xf numFmtId="0" fontId="30" fillId="6" borderId="0" xfId="0" applyFont="1" applyFill="1" applyAlignment="1">
      <alignment horizontal="center" vertical="center"/>
    </xf>
    <xf numFmtId="1" fontId="11" fillId="9" borderId="20" xfId="0" applyNumberFormat="1" applyFont="1" applyFill="1" applyBorder="1" applyAlignment="1">
      <alignment horizontal="center" vertical="center"/>
    </xf>
    <xf numFmtId="0" fontId="11" fillId="9" borderId="20" xfId="0" applyFont="1" applyFill="1" applyBorder="1" applyAlignment="1">
      <alignment horizontal="center"/>
    </xf>
    <xf numFmtId="1" fontId="30" fillId="14" borderId="21" xfId="0" applyNumberFormat="1" applyFont="1" applyFill="1" applyBorder="1" applyAlignment="1">
      <alignment horizontal="center"/>
    </xf>
    <xf numFmtId="0" fontId="11" fillId="9" borderId="12" xfId="0" applyFont="1" applyFill="1" applyBorder="1" applyAlignment="1">
      <alignment horizontal="center"/>
    </xf>
    <xf numFmtId="1" fontId="11" fillId="9" borderId="7" xfId="0" applyNumberFormat="1" applyFont="1" applyFill="1" applyBorder="1" applyAlignment="1">
      <alignment horizontal="center" vertical="center"/>
    </xf>
    <xf numFmtId="164" fontId="31" fillId="9" borderId="3" xfId="6" applyNumberFormat="1" applyFont="1" applyFill="1" applyBorder="1" applyAlignment="1">
      <alignment horizontal="center" vertical="center"/>
    </xf>
    <xf numFmtId="43" fontId="31" fillId="9" borderId="3" xfId="6" applyFont="1" applyFill="1" applyBorder="1" applyAlignment="1">
      <alignment vertical="center"/>
    </xf>
    <xf numFmtId="17" fontId="30" fillId="6" borderId="7" xfId="0" applyNumberFormat="1" applyFont="1" applyFill="1" applyBorder="1" applyAlignment="1">
      <alignment horizontal="center" vertical="center" wrapText="1"/>
    </xf>
    <xf numFmtId="0" fontId="30" fillId="6" borderId="7" xfId="0" quotePrefix="1" applyFont="1" applyFill="1" applyBorder="1" applyAlignment="1">
      <alignment horizontal="center" vertical="center" wrapText="1"/>
    </xf>
    <xf numFmtId="3" fontId="31" fillId="9" borderId="7" xfId="0" applyNumberFormat="1" applyFont="1" applyFill="1" applyBorder="1" applyAlignment="1">
      <alignment horizontal="center" vertical="center" wrapText="1"/>
    </xf>
    <xf numFmtId="3" fontId="23" fillId="13" borderId="7" xfId="0" applyNumberFormat="1" applyFont="1" applyFill="1" applyBorder="1" applyAlignment="1">
      <alignment horizontal="center" vertical="center"/>
    </xf>
    <xf numFmtId="3" fontId="30" fillId="14" borderId="7" xfId="0" applyNumberFormat="1" applyFont="1" applyFill="1" applyBorder="1" applyAlignment="1">
      <alignment horizontal="center" vertical="center"/>
    </xf>
    <xf numFmtId="0" fontId="54" fillId="14" borderId="2" xfId="0" applyFont="1" applyFill="1" applyBorder="1" applyAlignment="1">
      <alignment horizontal="center" vertical="center"/>
    </xf>
    <xf numFmtId="0" fontId="43" fillId="5" borderId="0" xfId="0" applyFont="1" applyFill="1" applyAlignment="1">
      <alignment horizontal="left" vertical="top"/>
    </xf>
    <xf numFmtId="0" fontId="50" fillId="7" borderId="0" xfId="0" applyFont="1" applyFill="1"/>
    <xf numFmtId="17" fontId="30" fillId="6" borderId="20" xfId="0" applyNumberFormat="1" applyFont="1" applyFill="1" applyBorder="1" applyAlignment="1">
      <alignment horizontal="center" vertical="center"/>
    </xf>
    <xf numFmtId="0" fontId="9" fillId="7" borderId="4" xfId="0" applyFont="1" applyFill="1" applyBorder="1"/>
    <xf numFmtId="3" fontId="31" fillId="9" borderId="12" xfId="0" applyNumberFormat="1" applyFont="1" applyFill="1" applyBorder="1" applyAlignment="1">
      <alignment horizontal="center" vertical="center" wrapText="1"/>
    </xf>
    <xf numFmtId="3" fontId="31" fillId="9" borderId="27" xfId="0" applyNumberFormat="1" applyFont="1" applyFill="1" applyBorder="1" applyAlignment="1">
      <alignment horizontal="center" vertical="center" wrapText="1"/>
    </xf>
    <xf numFmtId="0" fontId="56" fillId="0" borderId="0" xfId="1" applyFont="1" applyAlignment="1">
      <alignment wrapText="1"/>
    </xf>
    <xf numFmtId="0" fontId="57" fillId="9" borderId="7" xfId="0" applyFont="1" applyFill="1" applyBorder="1" applyAlignment="1">
      <alignment wrapText="1"/>
    </xf>
    <xf numFmtId="0" fontId="19" fillId="6" borderId="0" xfId="0" applyFont="1" applyFill="1" applyAlignment="1">
      <alignment vertical="center"/>
    </xf>
    <xf numFmtId="49" fontId="21" fillId="4" borderId="0" xfId="0" quotePrefix="1" applyNumberFormat="1" applyFont="1" applyFill="1" applyAlignment="1">
      <alignment horizontal="right" vertical="center"/>
    </xf>
    <xf numFmtId="0" fontId="9" fillId="0" borderId="0" xfId="0" applyFont="1" applyAlignment="1">
      <alignment vertical="center"/>
    </xf>
    <xf numFmtId="17" fontId="30" fillId="6" borderId="5" xfId="0" applyNumberFormat="1" applyFont="1" applyFill="1" applyBorder="1" applyAlignment="1">
      <alignment horizontal="center" vertical="center"/>
    </xf>
    <xf numFmtId="17" fontId="30" fillId="6" borderId="2" xfId="0" applyNumberFormat="1" applyFont="1" applyFill="1" applyBorder="1" applyAlignment="1">
      <alignment horizontal="center" vertical="center"/>
    </xf>
    <xf numFmtId="0" fontId="60" fillId="7" borderId="0" xfId="0" applyFont="1" applyFill="1"/>
    <xf numFmtId="0" fontId="60" fillId="0" borderId="0" xfId="0" applyFont="1"/>
    <xf numFmtId="164" fontId="31" fillId="9" borderId="0" xfId="6" applyNumberFormat="1" applyFont="1" applyFill="1" applyBorder="1" applyAlignment="1">
      <alignment horizontal="center" vertical="center"/>
    </xf>
    <xf numFmtId="0" fontId="30" fillId="14" borderId="24" xfId="0" applyFont="1" applyFill="1" applyBorder="1"/>
    <xf numFmtId="0" fontId="30" fillId="14" borderId="0" xfId="0" applyFont="1" applyFill="1"/>
    <xf numFmtId="0" fontId="61" fillId="15" borderId="0" xfId="0" applyFont="1" applyFill="1" applyAlignment="1">
      <alignment vertical="top"/>
    </xf>
    <xf numFmtId="17" fontId="30" fillId="6" borderId="11" xfId="0" applyNumberFormat="1" applyFont="1" applyFill="1" applyBorder="1" applyAlignment="1">
      <alignment horizontal="center" vertical="center" wrapText="1"/>
    </xf>
    <xf numFmtId="164" fontId="31" fillId="9" borderId="7" xfId="6" applyNumberFormat="1" applyFont="1" applyFill="1" applyBorder="1" applyAlignment="1">
      <alignment horizontal="center" vertical="center"/>
    </xf>
    <xf numFmtId="0" fontId="30" fillId="14" borderId="29" xfId="0" applyFont="1" applyFill="1" applyBorder="1"/>
    <xf numFmtId="164" fontId="31" fillId="9" borderId="11" xfId="6" applyNumberFormat="1" applyFont="1" applyFill="1" applyBorder="1" applyAlignment="1">
      <alignment vertical="center"/>
    </xf>
    <xf numFmtId="3" fontId="9" fillId="7" borderId="0" xfId="0" applyNumberFormat="1" applyFont="1" applyFill="1"/>
    <xf numFmtId="0" fontId="30" fillId="6" borderId="0" xfId="0" applyFont="1" applyFill="1" applyBorder="1" applyAlignment="1">
      <alignment horizontal="center" vertical="center"/>
    </xf>
    <xf numFmtId="0" fontId="9" fillId="7" borderId="0" xfId="0" applyFont="1" applyFill="1" applyAlignment="1">
      <alignment vertical="center"/>
    </xf>
    <xf numFmtId="0" fontId="30" fillId="14" borderId="0" xfId="0" applyFont="1" applyFill="1" applyBorder="1" applyAlignment="1">
      <alignment horizontal="center"/>
    </xf>
    <xf numFmtId="0" fontId="30" fillId="14" borderId="0" xfId="0" applyFont="1" applyFill="1" applyBorder="1" applyAlignment="1">
      <alignment horizontal="center"/>
    </xf>
    <xf numFmtId="0" fontId="30" fillId="6" borderId="0" xfId="0" applyFont="1" applyFill="1" applyBorder="1" applyAlignment="1">
      <alignment horizontal="center" vertical="center" wrapText="1"/>
    </xf>
    <xf numFmtId="0" fontId="21" fillId="4" borderId="0" xfId="0" quotePrefix="1" applyFont="1" applyFill="1" applyAlignment="1">
      <alignment horizontal="right" vertical="center"/>
    </xf>
    <xf numFmtId="0" fontId="30" fillId="14" borderId="0" xfId="0" applyFont="1" applyFill="1" applyBorder="1" applyAlignment="1">
      <alignment horizontal="center"/>
    </xf>
    <xf numFmtId="0" fontId="30" fillId="6" borderId="0" xfId="0" applyFont="1" applyFill="1" applyBorder="1" applyAlignment="1">
      <alignment horizontal="center" vertical="center" wrapText="1"/>
    </xf>
    <xf numFmtId="0" fontId="10" fillId="3" borderId="0" xfId="0" applyFont="1" applyFill="1" applyAlignment="1">
      <alignment horizontal="center" vertical="center" wrapText="1"/>
    </xf>
    <xf numFmtId="0" fontId="12" fillId="6" borderId="0" xfId="0" applyFont="1" applyFill="1" applyAlignment="1">
      <alignment horizontal="center" wrapText="1"/>
    </xf>
    <xf numFmtId="0" fontId="45" fillId="6" borderId="0" xfId="0" applyFont="1" applyFill="1" applyAlignment="1">
      <alignment horizontal="center" vertical="center" wrapText="1"/>
    </xf>
    <xf numFmtId="17" fontId="12" fillId="6" borderId="0" xfId="0" quotePrefix="1" applyNumberFormat="1" applyFont="1" applyFill="1" applyAlignment="1">
      <alignment horizontal="center"/>
    </xf>
    <xf numFmtId="0" fontId="12" fillId="6" borderId="0" xfId="0" applyFont="1" applyFill="1" applyAlignment="1">
      <alignment horizontal="center"/>
    </xf>
    <xf numFmtId="17" fontId="45" fillId="6" borderId="0" xfId="0" quotePrefix="1" applyNumberFormat="1" applyFont="1" applyFill="1" applyAlignment="1">
      <alignment horizontal="center"/>
    </xf>
    <xf numFmtId="0" fontId="13" fillId="4" borderId="0" xfId="0" applyFont="1" applyFill="1" applyAlignment="1">
      <alignment horizontal="left" vertical="center" wrapText="1"/>
    </xf>
    <xf numFmtId="0" fontId="59" fillId="4" borderId="0" xfId="0" applyFont="1" applyFill="1" applyAlignment="1">
      <alignment horizontal="left" vertical="center" wrapText="1"/>
    </xf>
    <xf numFmtId="0" fontId="0" fillId="2" borderId="0" xfId="0" applyFill="1" applyAlignment="1">
      <alignment horizontal="center"/>
    </xf>
    <xf numFmtId="0" fontId="45" fillId="6" borderId="0" xfId="0" applyFont="1" applyFill="1" applyAlignment="1">
      <alignment horizontal="center" wrapText="1"/>
    </xf>
    <xf numFmtId="17" fontId="45" fillId="6" borderId="0" xfId="0" quotePrefix="1" applyNumberFormat="1" applyFont="1" applyFill="1" applyAlignment="1">
      <alignment horizontal="center" wrapText="1"/>
    </xf>
    <xf numFmtId="0" fontId="30" fillId="6" borderId="11" xfId="0" applyFont="1" applyFill="1" applyBorder="1" applyAlignment="1">
      <alignment horizontal="center" vertical="center"/>
    </xf>
    <xf numFmtId="0" fontId="30" fillId="6" borderId="12" xfId="0" applyFont="1" applyFill="1" applyBorder="1" applyAlignment="1">
      <alignment horizontal="center" vertical="center"/>
    </xf>
    <xf numFmtId="0" fontId="30" fillId="6" borderId="11" xfId="0" applyFont="1" applyFill="1" applyBorder="1" applyAlignment="1">
      <alignment horizontal="center" vertical="center" wrapText="1"/>
    </xf>
    <xf numFmtId="0" fontId="30" fillId="6" borderId="16" xfId="0" applyFont="1" applyFill="1" applyBorder="1" applyAlignment="1">
      <alignment horizontal="center" vertical="center"/>
    </xf>
    <xf numFmtId="0" fontId="30" fillId="14" borderId="5" xfId="0" applyFont="1" applyFill="1" applyBorder="1" applyAlignment="1">
      <alignment horizontal="center"/>
    </xf>
    <xf numFmtId="0" fontId="30" fillId="14" borderId="14" xfId="0" applyFont="1" applyFill="1" applyBorder="1" applyAlignment="1">
      <alignment horizontal="center"/>
    </xf>
    <xf numFmtId="0" fontId="30" fillId="6" borderId="15"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20" fillId="4" borderId="0" xfId="0" applyFont="1" applyFill="1" applyAlignment="1">
      <alignment horizontal="right" vertical="center"/>
    </xf>
    <xf numFmtId="0" fontId="28" fillId="12" borderId="2" xfId="0" applyFont="1" applyFill="1" applyBorder="1" applyAlignment="1">
      <alignment horizontal="center" vertical="center"/>
    </xf>
    <xf numFmtId="0" fontId="30" fillId="10" borderId="2" xfId="0" applyFont="1" applyFill="1" applyBorder="1" applyAlignment="1">
      <alignment vertical="center"/>
    </xf>
    <xf numFmtId="0" fontId="30" fillId="6" borderId="18" xfId="0" applyFont="1" applyFill="1" applyBorder="1" applyAlignment="1">
      <alignment horizontal="center"/>
    </xf>
    <xf numFmtId="0" fontId="30" fillId="6" borderId="19" xfId="0" applyFont="1" applyFill="1" applyBorder="1" applyAlignment="1">
      <alignment horizontal="center"/>
    </xf>
    <xf numFmtId="0" fontId="30" fillId="6" borderId="5"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14" xfId="0" applyFont="1" applyFill="1" applyBorder="1" applyAlignment="1">
      <alignment horizontal="center" vertical="center" wrapText="1"/>
    </xf>
    <xf numFmtId="17" fontId="30" fillId="6" borderId="6" xfId="0" applyNumberFormat="1" applyFont="1" applyFill="1" applyBorder="1" applyAlignment="1">
      <alignment horizontal="center" vertical="center" wrapText="1"/>
    </xf>
    <xf numFmtId="17" fontId="30" fillId="6" borderId="9" xfId="0" applyNumberFormat="1" applyFont="1" applyFill="1" applyBorder="1" applyAlignment="1">
      <alignment horizontal="center" vertical="center" wrapText="1"/>
    </xf>
    <xf numFmtId="0" fontId="30" fillId="14" borderId="20" xfId="0" applyFont="1" applyFill="1" applyBorder="1" applyAlignment="1">
      <alignment horizontal="center"/>
    </xf>
    <xf numFmtId="0" fontId="30" fillId="6" borderId="17" xfId="0" applyFont="1" applyFill="1" applyBorder="1" applyAlignment="1">
      <alignment horizontal="center" vertical="center" wrapText="1"/>
    </xf>
    <xf numFmtId="0" fontId="30" fillId="6" borderId="8"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21" xfId="0" applyFont="1" applyFill="1" applyBorder="1" applyAlignment="1">
      <alignment horizontal="center" vertical="center"/>
    </xf>
    <xf numFmtId="0" fontId="31" fillId="9" borderId="23" xfId="0" applyFont="1" applyFill="1" applyBorder="1" applyAlignment="1">
      <alignment horizontal="left" vertical="center" wrapText="1"/>
    </xf>
    <xf numFmtId="0" fontId="31" fillId="9" borderId="10" xfId="0" applyFont="1" applyFill="1" applyBorder="1" applyAlignment="1">
      <alignment horizontal="left" vertical="center"/>
    </xf>
    <xf numFmtId="0" fontId="31" fillId="9" borderId="25" xfId="0" applyFont="1" applyFill="1" applyBorder="1" applyAlignment="1">
      <alignment horizontal="left" vertical="center" wrapText="1"/>
    </xf>
    <xf numFmtId="0" fontId="31" fillId="9" borderId="26" xfId="0" applyFont="1" applyFill="1" applyBorder="1" applyAlignment="1">
      <alignment horizontal="left" vertical="center"/>
    </xf>
    <xf numFmtId="0" fontId="30" fillId="14" borderId="24" xfId="0" applyFont="1" applyFill="1" applyBorder="1" applyAlignment="1">
      <alignment horizontal="center"/>
    </xf>
    <xf numFmtId="0" fontId="30" fillId="14" borderId="0" xfId="0" applyFont="1" applyFill="1" applyBorder="1" applyAlignment="1">
      <alignment horizontal="center"/>
    </xf>
    <xf numFmtId="0" fontId="30" fillId="6" borderId="24"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1" fillId="9" borderId="5" xfId="0" applyFont="1" applyFill="1" applyBorder="1" applyAlignment="1">
      <alignment horizontal="center" wrapText="1"/>
    </xf>
    <xf numFmtId="0" fontId="31" fillId="9" borderId="14" xfId="0" applyFont="1" applyFill="1" applyBorder="1" applyAlignment="1">
      <alignment horizontal="center" wrapText="1"/>
    </xf>
    <xf numFmtId="0" fontId="30" fillId="6" borderId="12"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57" fillId="9" borderId="11" xfId="0" applyFont="1" applyFill="1" applyBorder="1" applyAlignment="1">
      <alignment horizontal="center" vertical="center" wrapText="1"/>
    </xf>
    <xf numFmtId="0" fontId="31" fillId="9" borderId="16" xfId="0"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11" xfId="0" applyFont="1" applyFill="1" applyBorder="1" applyAlignment="1">
      <alignment horizontal="center" vertical="center"/>
    </xf>
    <xf numFmtId="0" fontId="31" fillId="9" borderId="16" xfId="0" applyFont="1" applyFill="1" applyBorder="1" applyAlignment="1">
      <alignment horizontal="center" vertical="center"/>
    </xf>
    <xf numFmtId="0" fontId="31" fillId="9" borderId="28" xfId="0" applyFont="1" applyFill="1" applyBorder="1" applyAlignment="1">
      <alignment horizontal="center" vertical="center"/>
    </xf>
    <xf numFmtId="0" fontId="31" fillId="9" borderId="12" xfId="0" applyFont="1" applyFill="1" applyBorder="1" applyAlignment="1">
      <alignment horizontal="center" vertical="center" wrapText="1"/>
    </xf>
    <xf numFmtId="0" fontId="31" fillId="9" borderId="12" xfId="0" applyFont="1" applyFill="1" applyBorder="1" applyAlignment="1">
      <alignment horizontal="center" vertical="center"/>
    </xf>
    <xf numFmtId="0" fontId="30" fillId="6" borderId="3" xfId="0" applyFont="1" applyFill="1" applyBorder="1" applyAlignment="1">
      <alignment horizontal="center" vertical="center" wrapText="1"/>
    </xf>
    <xf numFmtId="0" fontId="57" fillId="9" borderId="5" xfId="0" applyFont="1" applyFill="1" applyBorder="1" applyAlignment="1">
      <alignment horizontal="center" wrapText="1"/>
    </xf>
    <xf numFmtId="0" fontId="28" fillId="12" borderId="2"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9" xfId="0" applyFont="1" applyFill="1" applyBorder="1" applyAlignment="1">
      <alignment horizontal="center" vertical="center"/>
    </xf>
    <xf numFmtId="0" fontId="30" fillId="10" borderId="2" xfId="0" applyFont="1" applyFill="1" applyBorder="1"/>
    <xf numFmtId="3" fontId="54" fillId="14" borderId="2" xfId="0" applyNumberFormat="1" applyFont="1" applyFill="1" applyBorder="1" applyAlignment="1">
      <alignment horizontal="center" vertical="center"/>
    </xf>
  </cellXfs>
  <cellStyles count="9">
    <cellStyle name="Comma" xfId="6" builtinId="3"/>
    <cellStyle name="Comma 2" xfId="3" xr:uid="{AE69F9CA-3F50-4AAC-A417-AD7AFFE8B633}"/>
    <cellStyle name="Comma 2 2" xfId="8" xr:uid="{9766A16A-D809-456A-94EA-B0E792F5F4EA}"/>
    <cellStyle name="Comma 3" xfId="5" xr:uid="{A0063A28-8807-4ED8-997A-1263550C5BF4}"/>
    <cellStyle name="Normal" xfId="0" builtinId="0"/>
    <cellStyle name="Normal 2" xfId="1" xr:uid="{DF10F000-4974-4497-AE16-21849B0734C1}"/>
    <cellStyle name="Normal 3" xfId="2" xr:uid="{04E2A39B-7BC6-4E81-BACE-73DA2B05070A}"/>
    <cellStyle name="Normal 4" xfId="4" xr:uid="{A7F17005-61FF-4DD3-91E7-D2EBB12D60A2}"/>
    <cellStyle name="Normal 5" xfId="7" xr:uid="{E9061D2A-EC5B-46F0-A3E5-2C035933AF99}"/>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10947</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5156" y="214696"/>
          <a:ext cx="2128344" cy="91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oneojk-my.sharepoint.com/personal/yoice_stefano_ojk_go_id/Documents/Documents/0%20IAKD/0.%20Tim%20AIMK/1.%20Analisis%20Informasi/2.%20Publikasi%20Website%20Data%20Industri%20IAKD/1.%20Statistik%20Data%20IAKD%20-%20Website%20OJK/1.%20ITSK%20Terdaftar/Statistics.xlsx?BD019831" TargetMode="External"/><Relationship Id="rId1" Type="http://schemas.openxmlformats.org/officeDocument/2006/relationships/externalLinkPath" Target="file:///\\BD019831\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8C42-2764-4482-874C-70C5EFE4C8CF}">
  <sheetPr>
    <pageSetUpPr fitToPage="1"/>
  </sheetPr>
  <dimension ref="A1:E18"/>
  <sheetViews>
    <sheetView showGridLines="0" view="pageBreakPreview" zoomScale="55" zoomScaleNormal="55" zoomScaleSheetLayoutView="55" workbookViewId="0">
      <pane ySplit="6" topLeftCell="A7" activePane="bottomLeft" state="frozen"/>
      <selection pane="bottomLeft" activeCell="A5" sqref="A5"/>
    </sheetView>
  </sheetViews>
  <sheetFormatPr defaultColWidth="11.07421875" defaultRowHeight="15.5"/>
  <cols>
    <col min="1" max="1" width="9.3046875" customWidth="1"/>
    <col min="2" max="2" width="48" customWidth="1"/>
    <col min="3" max="3" width="53.69140625" customWidth="1"/>
    <col min="4" max="4" width="49.23046875" customWidth="1"/>
    <col min="5" max="5" width="31.23046875" customWidth="1"/>
  </cols>
  <sheetData>
    <row r="1" spans="1:5" ht="84" customHeight="1">
      <c r="A1" s="140" t="s">
        <v>0</v>
      </c>
      <c r="B1" s="140"/>
      <c r="C1" s="140"/>
      <c r="D1" s="140"/>
      <c r="E1" s="140"/>
    </row>
    <row r="2" spans="1:5" ht="84" customHeight="1">
      <c r="A2" s="141" t="s">
        <v>1</v>
      </c>
      <c r="B2" s="141"/>
      <c r="C2" s="141"/>
      <c r="D2" s="141"/>
      <c r="E2" s="141"/>
    </row>
    <row r="3" spans="1:5" ht="36">
      <c r="A3" s="142" t="s">
        <v>180</v>
      </c>
      <c r="B3" s="143"/>
      <c r="C3" s="143"/>
      <c r="D3" s="143"/>
      <c r="E3" s="143"/>
    </row>
    <row r="4" spans="1:5" ht="31">
      <c r="A4" s="144" t="s">
        <v>181</v>
      </c>
      <c r="B4" s="144"/>
      <c r="C4" s="144"/>
      <c r="D4" s="144"/>
      <c r="E4" s="144"/>
    </row>
    <row r="5" spans="1:5" ht="14.15" customHeight="1">
      <c r="A5" s="10"/>
      <c r="B5" s="10"/>
      <c r="C5" s="10"/>
      <c r="D5" s="10"/>
      <c r="E5" s="10"/>
    </row>
    <row r="6" spans="1:5" ht="8.15" customHeight="1">
      <c r="A6" s="1"/>
      <c r="B6" s="1"/>
      <c r="C6" s="1"/>
      <c r="D6" s="1"/>
      <c r="E6" s="1"/>
    </row>
    <row r="7" spans="1:5">
      <c r="A7" s="3"/>
      <c r="B7" s="3"/>
      <c r="C7" s="3"/>
      <c r="D7" s="3"/>
      <c r="E7" s="3"/>
    </row>
    <row r="8" spans="1:5" ht="21">
      <c r="A8" s="3"/>
      <c r="B8" s="12" t="s">
        <v>2</v>
      </c>
      <c r="C8" s="9"/>
      <c r="D8" s="9"/>
      <c r="E8" s="3"/>
    </row>
    <row r="9" spans="1:5" ht="103.5" customHeight="1">
      <c r="A9" s="3"/>
      <c r="B9" s="145" t="s">
        <v>3</v>
      </c>
      <c r="C9" s="145"/>
      <c r="D9" s="145"/>
      <c r="E9" s="3"/>
    </row>
    <row r="10" spans="1:5" ht="103.5" customHeight="1">
      <c r="A10" s="3"/>
      <c r="B10" s="146" t="s">
        <v>4</v>
      </c>
      <c r="C10" s="146"/>
      <c r="D10" s="146"/>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1"/>
      <c r="B17" s="2"/>
      <c r="C17" s="2"/>
      <c r="D17" s="2"/>
      <c r="E17" s="139" t="s">
        <v>5</v>
      </c>
    </row>
    <row r="18" spans="1:5">
      <c r="A18" s="11"/>
      <c r="B18" s="2"/>
      <c r="C18" s="2"/>
      <c r="D18" s="2"/>
      <c r="E18" s="139"/>
    </row>
  </sheetData>
  <mergeCells count="7">
    <mergeCell ref="E17:E18"/>
    <mergeCell ref="A1:E1"/>
    <mergeCell ref="A2:E2"/>
    <mergeCell ref="A3:E3"/>
    <mergeCell ref="A4:E4"/>
    <mergeCell ref="B9:D9"/>
    <mergeCell ref="B10:D10"/>
  </mergeCell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FC9-56B2-4E76-B518-B8B9D844C1EA}">
  <sheetPr>
    <tabColor theme="4"/>
    <pageSetUpPr fitToPage="1"/>
  </sheetPr>
  <dimension ref="A1:L51"/>
  <sheetViews>
    <sheetView showGridLines="0" tabSelected="1" view="pageBreakPreview" zoomScale="70" zoomScaleNormal="100" zoomScaleSheetLayoutView="70" workbookViewId="0">
      <pane ySplit="10" topLeftCell="A33" activePane="bottomLeft" state="frozen"/>
      <selection pane="bottomLeft" activeCell="L51" sqref="L51"/>
    </sheetView>
  </sheetViews>
  <sheetFormatPr defaultColWidth="11.07421875" defaultRowHeight="15.5"/>
  <cols>
    <col min="1" max="1" width="4.84375" style="27" customWidth="1"/>
    <col min="2" max="2" width="27.3046875" style="27" customWidth="1"/>
    <col min="3" max="12" width="12.69140625" style="27" customWidth="1"/>
    <col min="13" max="16384" width="11.07421875" style="27"/>
  </cols>
  <sheetData>
    <row r="1" spans="1:12" s="117" customFormat="1" ht="25" customHeight="1">
      <c r="A1" s="115" t="s">
        <v>119</v>
      </c>
      <c r="B1" s="158" t="s">
        <v>46</v>
      </c>
      <c r="C1" s="158"/>
      <c r="D1" s="158"/>
      <c r="E1" s="158"/>
      <c r="F1" s="158"/>
      <c r="G1" s="158"/>
      <c r="H1" s="158"/>
      <c r="I1" s="158"/>
      <c r="J1" s="158"/>
      <c r="K1" s="158"/>
      <c r="L1" s="116" t="s">
        <v>180</v>
      </c>
    </row>
    <row r="2" spans="1:12" s="23" customFormat="1" ht="4.5" customHeight="1">
      <c r="A2" s="24"/>
      <c r="B2" s="25"/>
      <c r="C2" s="25"/>
      <c r="D2" s="26"/>
      <c r="E2" s="26"/>
      <c r="F2" s="26"/>
      <c r="G2" s="26"/>
      <c r="H2" s="26"/>
      <c r="I2" s="26"/>
      <c r="J2" s="26"/>
      <c r="K2" s="26"/>
      <c r="L2" s="26"/>
    </row>
    <row r="4" spans="1:12" ht="23.5">
      <c r="A4" s="37" t="s">
        <v>120</v>
      </c>
    </row>
    <row r="5" spans="1:12" ht="23.5">
      <c r="A5" s="37" t="s">
        <v>121</v>
      </c>
    </row>
    <row r="6" spans="1:12" ht="23.5">
      <c r="A6" s="125" t="s">
        <v>33</v>
      </c>
    </row>
    <row r="7" spans="1:12" ht="23.5">
      <c r="A7" s="125" t="s">
        <v>177</v>
      </c>
    </row>
    <row r="9" spans="1:12" ht="40" customHeight="1">
      <c r="A9" s="159" t="s">
        <v>47</v>
      </c>
      <c r="B9" s="196" t="s">
        <v>122</v>
      </c>
      <c r="C9" s="197" t="s">
        <v>123</v>
      </c>
      <c r="D9" s="198"/>
      <c r="E9" s="198"/>
      <c r="F9" s="198"/>
      <c r="G9" s="198"/>
      <c r="H9" s="198"/>
      <c r="I9" s="198"/>
      <c r="J9" s="198"/>
      <c r="K9" s="198"/>
      <c r="L9" s="198"/>
    </row>
    <row r="10" spans="1:12">
      <c r="A10" s="159"/>
      <c r="B10" s="159"/>
      <c r="C10" s="82">
        <v>45658</v>
      </c>
      <c r="D10" s="82">
        <v>45689</v>
      </c>
      <c r="E10" s="82">
        <v>45717</v>
      </c>
      <c r="F10" s="82">
        <v>45748</v>
      </c>
      <c r="G10" s="82">
        <v>45778</v>
      </c>
      <c r="H10" s="82">
        <v>45809</v>
      </c>
      <c r="I10" s="82">
        <v>45839</v>
      </c>
      <c r="J10" s="82">
        <v>45870</v>
      </c>
      <c r="K10" s="82">
        <v>45901</v>
      </c>
      <c r="L10" s="82">
        <v>45931</v>
      </c>
    </row>
    <row r="11" spans="1:12">
      <c r="A11" s="40">
        <v>1</v>
      </c>
      <c r="B11" s="38" t="s">
        <v>56</v>
      </c>
      <c r="C11" s="42">
        <v>0</v>
      </c>
      <c r="D11" s="42">
        <v>0</v>
      </c>
      <c r="E11" s="42">
        <v>0</v>
      </c>
      <c r="F11" s="42">
        <v>0</v>
      </c>
      <c r="G11" s="42">
        <v>0</v>
      </c>
      <c r="H11" s="42">
        <v>0</v>
      </c>
      <c r="I11" s="42">
        <v>0</v>
      </c>
      <c r="J11" s="42">
        <v>0</v>
      </c>
      <c r="K11" s="42">
        <v>0</v>
      </c>
      <c r="L11" s="42">
        <v>0</v>
      </c>
    </row>
    <row r="12" spans="1:12">
      <c r="A12" s="41">
        <v>2</v>
      </c>
      <c r="B12" s="39" t="s">
        <v>57</v>
      </c>
      <c r="C12" s="43">
        <v>0</v>
      </c>
      <c r="D12" s="43">
        <v>0</v>
      </c>
      <c r="E12" s="43">
        <v>0</v>
      </c>
      <c r="F12" s="43">
        <v>0</v>
      </c>
      <c r="G12" s="43">
        <v>0</v>
      </c>
      <c r="H12" s="43">
        <v>0</v>
      </c>
      <c r="I12" s="43">
        <v>0</v>
      </c>
      <c r="J12" s="43">
        <v>0</v>
      </c>
      <c r="K12" s="43">
        <v>0</v>
      </c>
      <c r="L12" s="43">
        <v>0</v>
      </c>
    </row>
    <row r="13" spans="1:12">
      <c r="A13" s="40">
        <v>3</v>
      </c>
      <c r="B13" s="38" t="s">
        <v>58</v>
      </c>
      <c r="C13" s="42">
        <v>0</v>
      </c>
      <c r="D13" s="42">
        <v>0</v>
      </c>
      <c r="E13" s="42">
        <v>0</v>
      </c>
      <c r="F13" s="42">
        <v>0</v>
      </c>
      <c r="G13" s="42">
        <v>0</v>
      </c>
      <c r="H13" s="42">
        <v>0</v>
      </c>
      <c r="I13" s="42">
        <v>0</v>
      </c>
      <c r="J13" s="42">
        <v>0</v>
      </c>
      <c r="K13" s="42">
        <v>0</v>
      </c>
      <c r="L13" s="42">
        <v>0</v>
      </c>
    </row>
    <row r="14" spans="1:12">
      <c r="A14" s="41">
        <v>4</v>
      </c>
      <c r="B14" s="39" t="s">
        <v>59</v>
      </c>
      <c r="C14" s="43">
        <v>0</v>
      </c>
      <c r="D14" s="43">
        <v>0</v>
      </c>
      <c r="E14" s="43">
        <v>0</v>
      </c>
      <c r="F14" s="43">
        <v>0</v>
      </c>
      <c r="G14" s="43">
        <v>0</v>
      </c>
      <c r="H14" s="43">
        <v>0</v>
      </c>
      <c r="I14" s="43">
        <v>0</v>
      </c>
      <c r="J14" s="43">
        <v>0</v>
      </c>
      <c r="K14" s="43">
        <v>0</v>
      </c>
      <c r="L14" s="43">
        <v>0</v>
      </c>
    </row>
    <row r="15" spans="1:12">
      <c r="A15" s="40">
        <v>5</v>
      </c>
      <c r="B15" s="38" t="s">
        <v>60</v>
      </c>
      <c r="C15" s="42">
        <v>0</v>
      </c>
      <c r="D15" s="42">
        <v>0</v>
      </c>
      <c r="E15" s="42">
        <v>0</v>
      </c>
      <c r="F15" s="42">
        <v>0</v>
      </c>
      <c r="G15" s="42">
        <v>0</v>
      </c>
      <c r="H15" s="42">
        <v>0</v>
      </c>
      <c r="I15" s="42">
        <v>0</v>
      </c>
      <c r="J15" s="42">
        <v>0</v>
      </c>
      <c r="K15" s="42">
        <v>0</v>
      </c>
      <c r="L15" s="42">
        <v>0</v>
      </c>
    </row>
    <row r="16" spans="1:12">
      <c r="A16" s="41">
        <v>6</v>
      </c>
      <c r="B16" s="39" t="s">
        <v>61</v>
      </c>
      <c r="C16" s="43">
        <v>0</v>
      </c>
      <c r="D16" s="43">
        <v>0</v>
      </c>
      <c r="E16" s="43">
        <v>0</v>
      </c>
      <c r="F16" s="43">
        <v>0</v>
      </c>
      <c r="G16" s="43">
        <v>0</v>
      </c>
      <c r="H16" s="43">
        <v>0</v>
      </c>
      <c r="I16" s="43">
        <v>0</v>
      </c>
      <c r="J16" s="43">
        <v>0</v>
      </c>
      <c r="K16" s="43">
        <v>0</v>
      </c>
      <c r="L16" s="43">
        <v>0</v>
      </c>
    </row>
    <row r="17" spans="1:12">
      <c r="A17" s="40">
        <v>7</v>
      </c>
      <c r="B17" s="38" t="s">
        <v>62</v>
      </c>
      <c r="C17" s="42">
        <v>0</v>
      </c>
      <c r="D17" s="42">
        <v>0</v>
      </c>
      <c r="E17" s="42">
        <v>0</v>
      </c>
      <c r="F17" s="42">
        <v>0</v>
      </c>
      <c r="G17" s="42">
        <v>0</v>
      </c>
      <c r="H17" s="42">
        <v>0</v>
      </c>
      <c r="I17" s="42">
        <v>0</v>
      </c>
      <c r="J17" s="42">
        <v>0</v>
      </c>
      <c r="K17" s="42">
        <v>0</v>
      </c>
      <c r="L17" s="42">
        <v>0</v>
      </c>
    </row>
    <row r="18" spans="1:12">
      <c r="A18" s="41">
        <v>8</v>
      </c>
      <c r="B18" s="39" t="s">
        <v>63</v>
      </c>
      <c r="C18" s="43">
        <v>0</v>
      </c>
      <c r="D18" s="43">
        <v>0</v>
      </c>
      <c r="E18" s="43">
        <v>0</v>
      </c>
      <c r="F18" s="43">
        <v>0</v>
      </c>
      <c r="G18" s="43">
        <v>0</v>
      </c>
      <c r="H18" s="43">
        <v>0</v>
      </c>
      <c r="I18" s="43">
        <v>0</v>
      </c>
      <c r="J18" s="43">
        <v>0</v>
      </c>
      <c r="K18" s="43">
        <v>0</v>
      </c>
      <c r="L18" s="43">
        <v>0</v>
      </c>
    </row>
    <row r="19" spans="1:12">
      <c r="A19" s="40">
        <v>9</v>
      </c>
      <c r="B19" s="38" t="s">
        <v>64</v>
      </c>
      <c r="C19" s="42">
        <v>0</v>
      </c>
      <c r="D19" s="42">
        <v>0</v>
      </c>
      <c r="E19" s="42">
        <v>0</v>
      </c>
      <c r="F19" s="42">
        <v>0</v>
      </c>
      <c r="G19" s="42">
        <v>0</v>
      </c>
      <c r="H19" s="42">
        <v>0</v>
      </c>
      <c r="I19" s="42">
        <v>0</v>
      </c>
      <c r="J19" s="42">
        <v>0</v>
      </c>
      <c r="K19" s="42">
        <v>0</v>
      </c>
      <c r="L19" s="42">
        <v>0</v>
      </c>
    </row>
    <row r="20" spans="1:12">
      <c r="A20" s="41">
        <v>10</v>
      </c>
      <c r="B20" s="39" t="s">
        <v>65</v>
      </c>
      <c r="C20" s="43">
        <v>0</v>
      </c>
      <c r="D20" s="43">
        <v>0</v>
      </c>
      <c r="E20" s="43">
        <v>0</v>
      </c>
      <c r="F20" s="43">
        <v>0</v>
      </c>
      <c r="G20" s="43">
        <v>0</v>
      </c>
      <c r="H20" s="43">
        <v>0</v>
      </c>
      <c r="I20" s="43">
        <v>0</v>
      </c>
      <c r="J20" s="43">
        <v>0</v>
      </c>
      <c r="K20" s="43">
        <v>0</v>
      </c>
      <c r="L20" s="43">
        <v>0</v>
      </c>
    </row>
    <row r="21" spans="1:12">
      <c r="A21" s="40">
        <v>11</v>
      </c>
      <c r="B21" s="38" t="s">
        <v>66</v>
      </c>
      <c r="C21" s="42">
        <v>1</v>
      </c>
      <c r="D21" s="42">
        <v>1</v>
      </c>
      <c r="E21" s="42">
        <v>2</v>
      </c>
      <c r="F21" s="42">
        <v>2</v>
      </c>
      <c r="G21" s="42">
        <v>3</v>
      </c>
      <c r="H21" s="42">
        <v>3</v>
      </c>
      <c r="I21" s="42">
        <v>3</v>
      </c>
      <c r="J21" s="42">
        <v>3</v>
      </c>
      <c r="K21" s="42">
        <v>3</v>
      </c>
      <c r="L21" s="42">
        <v>3</v>
      </c>
    </row>
    <row r="22" spans="1:12">
      <c r="A22" s="41">
        <v>12</v>
      </c>
      <c r="B22" s="39" t="s">
        <v>67</v>
      </c>
      <c r="C22" s="43">
        <v>0</v>
      </c>
      <c r="D22" s="43">
        <v>0</v>
      </c>
      <c r="E22" s="43">
        <v>1</v>
      </c>
      <c r="F22" s="43">
        <v>1</v>
      </c>
      <c r="G22" s="43">
        <v>1</v>
      </c>
      <c r="H22" s="43">
        <v>1</v>
      </c>
      <c r="I22" s="43">
        <v>1</v>
      </c>
      <c r="J22" s="43">
        <v>1</v>
      </c>
      <c r="K22" s="43">
        <v>1</v>
      </c>
      <c r="L22" s="43">
        <v>2</v>
      </c>
    </row>
    <row r="23" spans="1:12">
      <c r="A23" s="40">
        <v>13</v>
      </c>
      <c r="B23" s="38" t="s">
        <v>68</v>
      </c>
      <c r="C23" s="42">
        <v>0</v>
      </c>
      <c r="D23" s="42">
        <v>0</v>
      </c>
      <c r="E23" s="42">
        <v>0</v>
      </c>
      <c r="F23" s="42">
        <v>0</v>
      </c>
      <c r="G23" s="42">
        <v>0</v>
      </c>
      <c r="H23" s="42">
        <v>0</v>
      </c>
      <c r="I23" s="42">
        <v>0</v>
      </c>
      <c r="J23" s="42">
        <v>0</v>
      </c>
      <c r="K23" s="42">
        <v>0</v>
      </c>
      <c r="L23" s="42">
        <v>0</v>
      </c>
    </row>
    <row r="24" spans="1:12">
      <c r="A24" s="41">
        <v>14</v>
      </c>
      <c r="B24" s="39" t="s">
        <v>69</v>
      </c>
      <c r="C24" s="43">
        <v>1</v>
      </c>
      <c r="D24" s="43">
        <v>1</v>
      </c>
      <c r="E24" s="43">
        <v>1</v>
      </c>
      <c r="F24" s="43">
        <v>2</v>
      </c>
      <c r="G24" s="43">
        <v>2</v>
      </c>
      <c r="H24" s="43">
        <v>2</v>
      </c>
      <c r="I24" s="43">
        <v>2</v>
      </c>
      <c r="J24" s="43">
        <v>2</v>
      </c>
      <c r="K24" s="43">
        <v>2</v>
      </c>
      <c r="L24" s="43">
        <v>2</v>
      </c>
    </row>
    <row r="25" spans="1:12">
      <c r="A25" s="40">
        <v>15</v>
      </c>
      <c r="B25" s="38" t="s">
        <v>70</v>
      </c>
      <c r="C25" s="42">
        <v>144</v>
      </c>
      <c r="D25" s="42">
        <v>157</v>
      </c>
      <c r="E25" s="42">
        <v>183</v>
      </c>
      <c r="F25" s="42">
        <v>178</v>
      </c>
      <c r="G25" s="42">
        <v>176</v>
      </c>
      <c r="H25" s="42">
        <v>183</v>
      </c>
      <c r="I25" s="42">
        <v>191</v>
      </c>
      <c r="J25" s="42">
        <v>190</v>
      </c>
      <c r="K25" s="42">
        <v>194</v>
      </c>
      <c r="L25" s="42">
        <v>212</v>
      </c>
    </row>
    <row r="26" spans="1:12">
      <c r="A26" s="41">
        <v>16</v>
      </c>
      <c r="B26" s="39" t="s">
        <v>71</v>
      </c>
      <c r="C26" s="43">
        <v>0</v>
      </c>
      <c r="D26" s="43">
        <v>0</v>
      </c>
      <c r="E26" s="43">
        <v>0</v>
      </c>
      <c r="F26" s="43">
        <v>0</v>
      </c>
      <c r="G26" s="43">
        <v>0</v>
      </c>
      <c r="H26" s="43">
        <v>0</v>
      </c>
      <c r="I26" s="43">
        <v>0</v>
      </c>
      <c r="J26" s="43">
        <v>0</v>
      </c>
      <c r="K26" s="43">
        <v>0</v>
      </c>
      <c r="L26" s="43">
        <v>1</v>
      </c>
    </row>
    <row r="27" spans="1:12">
      <c r="A27" s="40">
        <v>17</v>
      </c>
      <c r="B27" s="38" t="s">
        <v>72</v>
      </c>
      <c r="C27" s="42">
        <v>0</v>
      </c>
      <c r="D27" s="42">
        <v>0</v>
      </c>
      <c r="E27" s="42">
        <v>0</v>
      </c>
      <c r="F27" s="42">
        <v>0</v>
      </c>
      <c r="G27" s="42">
        <v>0</v>
      </c>
      <c r="H27" s="42">
        <v>0</v>
      </c>
      <c r="I27" s="42">
        <v>0</v>
      </c>
      <c r="J27" s="42">
        <v>0</v>
      </c>
      <c r="K27" s="42">
        <v>0</v>
      </c>
      <c r="L27" s="42">
        <v>0</v>
      </c>
    </row>
    <row r="28" spans="1:12">
      <c r="A28" s="41">
        <v>18</v>
      </c>
      <c r="B28" s="39" t="s">
        <v>73</v>
      </c>
      <c r="C28" s="43">
        <v>0</v>
      </c>
      <c r="D28" s="43">
        <v>0</v>
      </c>
      <c r="E28" s="43">
        <v>0</v>
      </c>
      <c r="F28" s="43">
        <v>0</v>
      </c>
      <c r="G28" s="43">
        <v>0</v>
      </c>
      <c r="H28" s="43">
        <v>0</v>
      </c>
      <c r="I28" s="43">
        <v>0</v>
      </c>
      <c r="J28" s="43">
        <v>0</v>
      </c>
      <c r="K28" s="43">
        <v>0</v>
      </c>
      <c r="L28" s="43">
        <v>0</v>
      </c>
    </row>
    <row r="29" spans="1:12">
      <c r="A29" s="40">
        <v>19</v>
      </c>
      <c r="B29" s="38" t="s">
        <v>74</v>
      </c>
      <c r="C29" s="42">
        <v>0</v>
      </c>
      <c r="D29" s="42">
        <v>0</v>
      </c>
      <c r="E29" s="42">
        <v>0</v>
      </c>
      <c r="F29" s="42">
        <v>0</v>
      </c>
      <c r="G29" s="42">
        <v>0</v>
      </c>
      <c r="H29" s="42">
        <v>0</v>
      </c>
      <c r="I29" s="42">
        <v>0</v>
      </c>
      <c r="J29" s="42">
        <v>0</v>
      </c>
      <c r="K29" s="42">
        <v>0</v>
      </c>
      <c r="L29" s="42">
        <v>0</v>
      </c>
    </row>
    <row r="30" spans="1:12">
      <c r="A30" s="41">
        <v>20</v>
      </c>
      <c r="B30" s="39" t="s">
        <v>75</v>
      </c>
      <c r="C30" s="43">
        <v>0</v>
      </c>
      <c r="D30" s="43">
        <v>0</v>
      </c>
      <c r="E30" s="43">
        <v>0</v>
      </c>
      <c r="F30" s="43">
        <v>0</v>
      </c>
      <c r="G30" s="43">
        <v>0</v>
      </c>
      <c r="H30" s="43">
        <v>0</v>
      </c>
      <c r="I30" s="43">
        <v>0</v>
      </c>
      <c r="J30" s="43">
        <v>0</v>
      </c>
      <c r="K30" s="43">
        <v>0</v>
      </c>
      <c r="L30" s="43">
        <v>0</v>
      </c>
    </row>
    <row r="31" spans="1:12">
      <c r="A31" s="40">
        <v>21</v>
      </c>
      <c r="B31" s="38" t="s">
        <v>76</v>
      </c>
      <c r="C31" s="42">
        <v>0</v>
      </c>
      <c r="D31" s="42">
        <v>0</v>
      </c>
      <c r="E31" s="42">
        <v>0</v>
      </c>
      <c r="F31" s="42">
        <v>0</v>
      </c>
      <c r="G31" s="42">
        <v>0</v>
      </c>
      <c r="H31" s="42">
        <v>0</v>
      </c>
      <c r="I31" s="42">
        <v>0</v>
      </c>
      <c r="J31" s="42">
        <v>0</v>
      </c>
      <c r="K31" s="42">
        <v>0</v>
      </c>
      <c r="L31" s="42">
        <v>0</v>
      </c>
    </row>
    <row r="32" spans="1:12">
      <c r="A32" s="41">
        <v>22</v>
      </c>
      <c r="B32" s="39" t="s">
        <v>77</v>
      </c>
      <c r="C32" s="43">
        <v>0</v>
      </c>
      <c r="D32" s="43">
        <v>0</v>
      </c>
      <c r="E32" s="43">
        <v>0</v>
      </c>
      <c r="F32" s="43">
        <v>0</v>
      </c>
      <c r="G32" s="43">
        <v>0</v>
      </c>
      <c r="H32" s="43">
        <v>0</v>
      </c>
      <c r="I32" s="43">
        <v>0</v>
      </c>
      <c r="J32" s="43">
        <v>0</v>
      </c>
      <c r="K32" s="43">
        <v>0</v>
      </c>
      <c r="L32" s="43">
        <v>0</v>
      </c>
    </row>
    <row r="33" spans="1:12">
      <c r="A33" s="40">
        <v>23</v>
      </c>
      <c r="B33" s="38" t="s">
        <v>78</v>
      </c>
      <c r="C33" s="42">
        <v>0</v>
      </c>
      <c r="D33" s="42">
        <v>0</v>
      </c>
      <c r="E33" s="42">
        <v>0</v>
      </c>
      <c r="F33" s="42">
        <v>0</v>
      </c>
      <c r="G33" s="42">
        <v>0</v>
      </c>
      <c r="H33" s="42">
        <v>0</v>
      </c>
      <c r="I33" s="42">
        <v>0</v>
      </c>
      <c r="J33" s="42">
        <v>0</v>
      </c>
      <c r="K33" s="42">
        <v>0</v>
      </c>
      <c r="L33" s="42">
        <v>0</v>
      </c>
    </row>
    <row r="34" spans="1:12">
      <c r="A34" s="41">
        <v>24</v>
      </c>
      <c r="B34" s="39" t="s">
        <v>79</v>
      </c>
      <c r="C34" s="43">
        <v>0</v>
      </c>
      <c r="D34" s="43">
        <v>0</v>
      </c>
      <c r="E34" s="43">
        <v>0</v>
      </c>
      <c r="F34" s="43">
        <v>0</v>
      </c>
      <c r="G34" s="43">
        <v>0</v>
      </c>
      <c r="H34" s="43">
        <v>0</v>
      </c>
      <c r="I34" s="43">
        <v>0</v>
      </c>
      <c r="J34" s="43">
        <v>0</v>
      </c>
      <c r="K34" s="43">
        <v>0</v>
      </c>
      <c r="L34" s="43">
        <v>0</v>
      </c>
    </row>
    <row r="35" spans="1:12">
      <c r="A35" s="40">
        <v>25</v>
      </c>
      <c r="B35" s="38" t="s">
        <v>80</v>
      </c>
      <c r="C35" s="42">
        <v>0</v>
      </c>
      <c r="D35" s="42">
        <v>0</v>
      </c>
      <c r="E35" s="42">
        <v>0</v>
      </c>
      <c r="F35" s="42">
        <v>0</v>
      </c>
      <c r="G35" s="42">
        <v>0</v>
      </c>
      <c r="H35" s="42">
        <v>0</v>
      </c>
      <c r="I35" s="42">
        <v>0</v>
      </c>
      <c r="J35" s="42">
        <v>0</v>
      </c>
      <c r="K35" s="42">
        <v>0</v>
      </c>
      <c r="L35" s="42">
        <v>0</v>
      </c>
    </row>
    <row r="36" spans="1:12">
      <c r="A36" s="41">
        <v>26</v>
      </c>
      <c r="B36" s="39" t="s">
        <v>81</v>
      </c>
      <c r="C36" s="43">
        <v>0</v>
      </c>
      <c r="D36" s="43">
        <v>0</v>
      </c>
      <c r="E36" s="43">
        <v>0</v>
      </c>
      <c r="F36" s="43">
        <v>0</v>
      </c>
      <c r="G36" s="43">
        <v>0</v>
      </c>
      <c r="H36" s="43">
        <v>0</v>
      </c>
      <c r="I36" s="43">
        <v>0</v>
      </c>
      <c r="J36" s="43">
        <v>0</v>
      </c>
      <c r="K36" s="43">
        <v>1</v>
      </c>
      <c r="L36" s="43">
        <v>1</v>
      </c>
    </row>
    <row r="37" spans="1:12">
      <c r="A37" s="40">
        <v>27</v>
      </c>
      <c r="B37" s="38" t="s">
        <v>82</v>
      </c>
      <c r="C37" s="42">
        <v>0</v>
      </c>
      <c r="D37" s="42">
        <v>0</v>
      </c>
      <c r="E37" s="42">
        <v>0</v>
      </c>
      <c r="F37" s="42">
        <v>0</v>
      </c>
      <c r="G37" s="42">
        <v>0</v>
      </c>
      <c r="H37" s="42">
        <v>0</v>
      </c>
      <c r="I37" s="42">
        <v>0</v>
      </c>
      <c r="J37" s="42">
        <v>0</v>
      </c>
      <c r="K37" s="42">
        <v>0</v>
      </c>
      <c r="L37" s="42">
        <v>0</v>
      </c>
    </row>
    <row r="38" spans="1:12">
      <c r="A38" s="41">
        <v>28</v>
      </c>
      <c r="B38" s="39" t="s">
        <v>83</v>
      </c>
      <c r="C38" s="43">
        <v>0</v>
      </c>
      <c r="D38" s="43">
        <v>0</v>
      </c>
      <c r="E38" s="43">
        <v>0</v>
      </c>
      <c r="F38" s="43">
        <v>0</v>
      </c>
      <c r="G38" s="43">
        <v>0</v>
      </c>
      <c r="H38" s="43">
        <v>0</v>
      </c>
      <c r="I38" s="43">
        <v>0</v>
      </c>
      <c r="J38" s="43">
        <v>0</v>
      </c>
      <c r="K38" s="43">
        <v>0</v>
      </c>
      <c r="L38" s="43">
        <v>0</v>
      </c>
    </row>
    <row r="39" spans="1:12">
      <c r="A39" s="40">
        <v>29</v>
      </c>
      <c r="B39" s="38" t="s">
        <v>84</v>
      </c>
      <c r="C39" s="42">
        <v>0</v>
      </c>
      <c r="D39" s="42">
        <v>0</v>
      </c>
      <c r="E39" s="42">
        <v>0</v>
      </c>
      <c r="F39" s="42">
        <v>0</v>
      </c>
      <c r="G39" s="42">
        <v>0</v>
      </c>
      <c r="H39" s="42">
        <v>0</v>
      </c>
      <c r="I39" s="42">
        <v>0</v>
      </c>
      <c r="J39" s="42">
        <v>0</v>
      </c>
      <c r="K39" s="42">
        <v>0</v>
      </c>
      <c r="L39" s="42">
        <v>0</v>
      </c>
    </row>
    <row r="40" spans="1:12">
      <c r="A40" s="41">
        <v>30</v>
      </c>
      <c r="B40" s="39" t="s">
        <v>85</v>
      </c>
      <c r="C40" s="43">
        <v>0</v>
      </c>
      <c r="D40" s="43">
        <v>0</v>
      </c>
      <c r="E40" s="43">
        <v>0</v>
      </c>
      <c r="F40" s="43">
        <v>0</v>
      </c>
      <c r="G40" s="43">
        <v>0</v>
      </c>
      <c r="H40" s="43">
        <v>0</v>
      </c>
      <c r="I40" s="43">
        <v>0</v>
      </c>
      <c r="J40" s="43">
        <v>0</v>
      </c>
      <c r="K40" s="43">
        <v>0</v>
      </c>
      <c r="L40" s="43">
        <v>0</v>
      </c>
    </row>
    <row r="41" spans="1:12">
      <c r="A41" s="40">
        <v>31</v>
      </c>
      <c r="B41" s="38" t="s">
        <v>86</v>
      </c>
      <c r="C41" s="42">
        <v>0</v>
      </c>
      <c r="D41" s="42">
        <v>0</v>
      </c>
      <c r="E41" s="42">
        <v>0</v>
      </c>
      <c r="F41" s="42">
        <v>0</v>
      </c>
      <c r="G41" s="42">
        <v>0</v>
      </c>
      <c r="H41" s="42">
        <v>0</v>
      </c>
      <c r="I41" s="42">
        <v>0</v>
      </c>
      <c r="J41" s="42">
        <v>0</v>
      </c>
      <c r="K41" s="42">
        <v>0</v>
      </c>
      <c r="L41" s="42">
        <v>0</v>
      </c>
    </row>
    <row r="42" spans="1:12">
      <c r="A42" s="41">
        <v>32</v>
      </c>
      <c r="B42" s="39" t="s">
        <v>87</v>
      </c>
      <c r="C42" s="43">
        <v>0</v>
      </c>
      <c r="D42" s="43">
        <v>0</v>
      </c>
      <c r="E42" s="43">
        <v>0</v>
      </c>
      <c r="F42" s="43">
        <v>0</v>
      </c>
      <c r="G42" s="43">
        <v>0</v>
      </c>
      <c r="H42" s="43">
        <v>0</v>
      </c>
      <c r="I42" s="43">
        <v>0</v>
      </c>
      <c r="J42" s="43">
        <v>0</v>
      </c>
      <c r="K42" s="43">
        <v>0</v>
      </c>
      <c r="L42" s="43">
        <v>0</v>
      </c>
    </row>
    <row r="43" spans="1:12">
      <c r="A43" s="40">
        <v>33</v>
      </c>
      <c r="B43" s="38" t="s">
        <v>88</v>
      </c>
      <c r="C43" s="42">
        <v>0</v>
      </c>
      <c r="D43" s="42">
        <v>0</v>
      </c>
      <c r="E43" s="42">
        <v>0</v>
      </c>
      <c r="F43" s="42">
        <v>0</v>
      </c>
      <c r="G43" s="42">
        <v>0</v>
      </c>
      <c r="H43" s="42">
        <v>0</v>
      </c>
      <c r="I43" s="42">
        <v>0</v>
      </c>
      <c r="J43" s="42">
        <v>0</v>
      </c>
      <c r="K43" s="42">
        <v>0</v>
      </c>
      <c r="L43" s="42">
        <v>0</v>
      </c>
    </row>
    <row r="44" spans="1:12">
      <c r="A44" s="41">
        <v>34</v>
      </c>
      <c r="B44" s="39" t="s">
        <v>89</v>
      </c>
      <c r="C44" s="43">
        <v>0</v>
      </c>
      <c r="D44" s="43">
        <v>0</v>
      </c>
      <c r="E44" s="43">
        <v>0</v>
      </c>
      <c r="F44" s="43">
        <v>0</v>
      </c>
      <c r="G44" s="43">
        <v>0</v>
      </c>
      <c r="H44" s="43">
        <v>0</v>
      </c>
      <c r="I44" s="43">
        <v>0</v>
      </c>
      <c r="J44" s="43">
        <v>0</v>
      </c>
      <c r="K44" s="43">
        <v>0</v>
      </c>
      <c r="L44" s="43">
        <v>0</v>
      </c>
    </row>
    <row r="45" spans="1:12">
      <c r="A45" s="40">
        <v>35</v>
      </c>
      <c r="B45" s="38" t="s">
        <v>90</v>
      </c>
      <c r="C45" s="42">
        <v>0</v>
      </c>
      <c r="D45" s="42">
        <v>0</v>
      </c>
      <c r="E45" s="42">
        <v>0</v>
      </c>
      <c r="F45" s="42">
        <v>0</v>
      </c>
      <c r="G45" s="42">
        <v>0</v>
      </c>
      <c r="H45" s="42">
        <v>0</v>
      </c>
      <c r="I45" s="42">
        <v>0</v>
      </c>
      <c r="J45" s="42">
        <v>0</v>
      </c>
      <c r="K45" s="42">
        <v>0</v>
      </c>
      <c r="L45" s="42">
        <v>0</v>
      </c>
    </row>
    <row r="46" spans="1:12">
      <c r="A46" s="41">
        <v>36</v>
      </c>
      <c r="B46" s="39" t="s">
        <v>91</v>
      </c>
      <c r="C46" s="43">
        <v>0</v>
      </c>
      <c r="D46" s="43">
        <v>0</v>
      </c>
      <c r="E46" s="43">
        <v>0</v>
      </c>
      <c r="F46" s="43">
        <v>0</v>
      </c>
      <c r="G46" s="43">
        <v>0</v>
      </c>
      <c r="H46" s="43">
        <v>0</v>
      </c>
      <c r="I46" s="43">
        <v>0</v>
      </c>
      <c r="J46" s="43">
        <v>0</v>
      </c>
      <c r="K46" s="43">
        <v>0</v>
      </c>
      <c r="L46" s="43">
        <v>0</v>
      </c>
    </row>
    <row r="47" spans="1:12">
      <c r="A47" s="40">
        <v>37</v>
      </c>
      <c r="B47" s="38" t="s">
        <v>92</v>
      </c>
      <c r="C47" s="42">
        <v>0</v>
      </c>
      <c r="D47" s="42">
        <v>0</v>
      </c>
      <c r="E47" s="42">
        <v>0</v>
      </c>
      <c r="F47" s="42">
        <v>0</v>
      </c>
      <c r="G47" s="42">
        <v>0</v>
      </c>
      <c r="H47" s="42">
        <v>0</v>
      </c>
      <c r="I47" s="42">
        <v>0</v>
      </c>
      <c r="J47" s="42">
        <v>0</v>
      </c>
      <c r="K47" s="42">
        <v>0</v>
      </c>
      <c r="L47" s="42">
        <v>0</v>
      </c>
    </row>
    <row r="48" spans="1:12">
      <c r="A48" s="41">
        <v>38</v>
      </c>
      <c r="B48" s="39" t="s">
        <v>93</v>
      </c>
      <c r="C48" s="43">
        <v>0</v>
      </c>
      <c r="D48" s="43">
        <v>0</v>
      </c>
      <c r="E48" s="43">
        <v>0</v>
      </c>
      <c r="F48" s="43">
        <v>0</v>
      </c>
      <c r="G48" s="43">
        <v>0</v>
      </c>
      <c r="H48" s="43">
        <v>0</v>
      </c>
      <c r="I48" s="43">
        <v>0</v>
      </c>
      <c r="J48" s="43">
        <v>0</v>
      </c>
      <c r="K48" s="43">
        <v>0</v>
      </c>
      <c r="L48" s="43">
        <v>0</v>
      </c>
    </row>
    <row r="49" spans="1:12">
      <c r="A49" s="40">
        <v>39</v>
      </c>
      <c r="B49" s="38" t="s">
        <v>94</v>
      </c>
      <c r="C49" s="42">
        <v>29</v>
      </c>
      <c r="D49" s="42">
        <v>29</v>
      </c>
      <c r="E49" s="42">
        <v>31</v>
      </c>
      <c r="F49" s="42">
        <v>31</v>
      </c>
      <c r="G49" s="42">
        <v>31</v>
      </c>
      <c r="H49" s="42">
        <v>33</v>
      </c>
      <c r="I49" s="42">
        <v>33</v>
      </c>
      <c r="J49" s="42">
        <v>34</v>
      </c>
      <c r="K49" s="42">
        <v>36</v>
      </c>
      <c r="L49" s="42">
        <v>41</v>
      </c>
    </row>
    <row r="50" spans="1:12">
      <c r="A50" s="41">
        <v>40</v>
      </c>
      <c r="B50" s="39" t="s">
        <v>95</v>
      </c>
      <c r="C50" s="43">
        <v>4</v>
      </c>
      <c r="D50" s="43">
        <v>4</v>
      </c>
      <c r="E50" s="43">
        <v>7</v>
      </c>
      <c r="F50" s="43">
        <v>10</v>
      </c>
      <c r="G50" s="43">
        <v>10</v>
      </c>
      <c r="H50" s="43">
        <v>10</v>
      </c>
      <c r="I50" s="43">
        <v>10</v>
      </c>
      <c r="J50" s="43">
        <v>10</v>
      </c>
      <c r="K50" s="43">
        <v>10</v>
      </c>
      <c r="L50" s="43">
        <v>13</v>
      </c>
    </row>
    <row r="51" spans="1:12">
      <c r="A51" s="199" t="s">
        <v>96</v>
      </c>
      <c r="B51" s="199"/>
      <c r="C51" s="106">
        <v>179</v>
      </c>
      <c r="D51" s="106">
        <v>192</v>
      </c>
      <c r="E51" s="106">
        <f t="shared" ref="E51:L51" si="0">SUM(E11:E50)</f>
        <v>225</v>
      </c>
      <c r="F51" s="106">
        <f t="shared" si="0"/>
        <v>224</v>
      </c>
      <c r="G51" s="106">
        <f t="shared" si="0"/>
        <v>223</v>
      </c>
      <c r="H51" s="106">
        <f t="shared" si="0"/>
        <v>232</v>
      </c>
      <c r="I51" s="106">
        <f t="shared" si="0"/>
        <v>240</v>
      </c>
      <c r="J51" s="106">
        <f t="shared" si="0"/>
        <v>240</v>
      </c>
      <c r="K51" s="106">
        <f t="shared" ref="K51" si="1">SUM(K11:K50)</f>
        <v>247</v>
      </c>
      <c r="L51" s="106">
        <f t="shared" si="0"/>
        <v>275</v>
      </c>
    </row>
  </sheetData>
  <mergeCells count="5">
    <mergeCell ref="A9:A10"/>
    <mergeCell ref="B9:B10"/>
    <mergeCell ref="A51:B51"/>
    <mergeCell ref="C9:L9"/>
    <mergeCell ref="B1:K1"/>
  </mergeCells>
  <phoneticPr fontId="46" type="noConversion"/>
  <pageMargins left="0.70866141732283472" right="0.70866141732283472" top="0.74803149606299213" bottom="0.74803149606299213" header="0.31496062992125984" footer="0.31496062992125984"/>
  <pageSetup scale="4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CC02-FB2A-4DD3-ABA2-D9722B826AEC}">
  <sheetPr>
    <tabColor theme="4"/>
    <pageSetUpPr fitToPage="1"/>
  </sheetPr>
  <dimension ref="A1:L51"/>
  <sheetViews>
    <sheetView showGridLines="0" view="pageBreakPreview" zoomScale="70" zoomScaleNormal="100" zoomScaleSheetLayoutView="70" workbookViewId="0">
      <pane ySplit="10" topLeftCell="A38" activePane="bottomLeft" state="frozen"/>
      <selection pane="bottomLeft" activeCell="L51" sqref="L51"/>
    </sheetView>
  </sheetViews>
  <sheetFormatPr defaultColWidth="11.07421875" defaultRowHeight="15.5"/>
  <cols>
    <col min="1" max="1" width="4.84375" style="27" customWidth="1"/>
    <col min="2" max="2" width="27.3046875" style="27" customWidth="1"/>
    <col min="3" max="12" width="12.69140625" style="27" customWidth="1"/>
    <col min="13" max="16384" width="11.07421875" style="27"/>
  </cols>
  <sheetData>
    <row r="1" spans="1:12" s="117" customFormat="1" ht="25" customHeight="1">
      <c r="A1" s="115" t="s">
        <v>124</v>
      </c>
      <c r="B1" s="158" t="s">
        <v>46</v>
      </c>
      <c r="C1" s="158"/>
      <c r="D1" s="158"/>
      <c r="E1" s="158"/>
      <c r="F1" s="158"/>
      <c r="G1" s="158"/>
      <c r="H1" s="158"/>
      <c r="I1" s="158"/>
      <c r="J1" s="158"/>
      <c r="K1" s="158"/>
      <c r="L1" s="116" t="s">
        <v>180</v>
      </c>
    </row>
    <row r="2" spans="1:12" s="23" customFormat="1" ht="4.5" customHeight="1">
      <c r="A2" s="24"/>
      <c r="B2" s="25"/>
      <c r="C2" s="25"/>
      <c r="D2" s="26"/>
      <c r="E2" s="26"/>
      <c r="F2" s="26"/>
      <c r="G2" s="26"/>
      <c r="H2" s="26"/>
      <c r="I2" s="26"/>
      <c r="J2" s="26"/>
      <c r="K2" s="26"/>
      <c r="L2" s="26"/>
    </row>
    <row r="4" spans="1:12" ht="23.5">
      <c r="A4" s="37" t="s">
        <v>32</v>
      </c>
    </row>
    <row r="5" spans="1:12" ht="23.5">
      <c r="A5" s="37" t="s">
        <v>107</v>
      </c>
    </row>
    <row r="6" spans="1:12" ht="23.5">
      <c r="A6" s="125" t="s">
        <v>33</v>
      </c>
    </row>
    <row r="7" spans="1:12" ht="23.5">
      <c r="A7" s="125" t="s">
        <v>178</v>
      </c>
    </row>
    <row r="8" spans="1:12">
      <c r="A8" s="36"/>
    </row>
    <row r="9" spans="1:12" ht="32.5" customHeight="1">
      <c r="A9" s="159" t="s">
        <v>47</v>
      </c>
      <c r="B9" s="196" t="s">
        <v>122</v>
      </c>
      <c r="C9" s="197" t="s">
        <v>123</v>
      </c>
      <c r="D9" s="198"/>
      <c r="E9" s="198"/>
      <c r="F9" s="198"/>
      <c r="G9" s="198"/>
      <c r="H9" s="198"/>
      <c r="I9" s="198"/>
      <c r="J9" s="198"/>
      <c r="K9" s="198"/>
      <c r="L9" s="198"/>
    </row>
    <row r="10" spans="1:12">
      <c r="A10" s="159"/>
      <c r="B10" s="159"/>
      <c r="C10" s="82">
        <v>45658</v>
      </c>
      <c r="D10" s="82">
        <v>45689</v>
      </c>
      <c r="E10" s="82">
        <v>45717</v>
      </c>
      <c r="F10" s="82">
        <v>45748</v>
      </c>
      <c r="G10" s="82">
        <v>45778</v>
      </c>
      <c r="H10" s="82">
        <v>45809</v>
      </c>
      <c r="I10" s="82">
        <v>45839</v>
      </c>
      <c r="J10" s="82">
        <v>45870</v>
      </c>
      <c r="K10" s="82">
        <v>45901</v>
      </c>
      <c r="L10" s="82">
        <v>45931</v>
      </c>
    </row>
    <row r="11" spans="1:12">
      <c r="A11" s="40">
        <v>1</v>
      </c>
      <c r="B11" s="38" t="s">
        <v>56</v>
      </c>
      <c r="C11" s="42">
        <v>0</v>
      </c>
      <c r="D11" s="42">
        <v>1</v>
      </c>
      <c r="E11" s="42">
        <v>1</v>
      </c>
      <c r="F11" s="42">
        <v>2</v>
      </c>
      <c r="G11" s="42">
        <v>2</v>
      </c>
      <c r="H11" s="42">
        <v>2</v>
      </c>
      <c r="I11" s="42">
        <v>2</v>
      </c>
      <c r="J11" s="42">
        <v>2</v>
      </c>
      <c r="K11" s="42">
        <v>2</v>
      </c>
      <c r="L11" s="42">
        <v>2</v>
      </c>
    </row>
    <row r="12" spans="1:12">
      <c r="A12" s="41">
        <v>2</v>
      </c>
      <c r="B12" s="39" t="s">
        <v>57</v>
      </c>
      <c r="C12" s="43">
        <v>1</v>
      </c>
      <c r="D12" s="43">
        <v>1</v>
      </c>
      <c r="E12" s="43">
        <v>3</v>
      </c>
      <c r="F12" s="43">
        <v>4</v>
      </c>
      <c r="G12" s="43">
        <v>5</v>
      </c>
      <c r="H12" s="43">
        <v>5</v>
      </c>
      <c r="I12" s="43">
        <v>4</v>
      </c>
      <c r="J12" s="43">
        <v>4</v>
      </c>
      <c r="K12" s="43">
        <v>4</v>
      </c>
      <c r="L12" s="43">
        <v>4</v>
      </c>
    </row>
    <row r="13" spans="1:12">
      <c r="A13" s="40">
        <v>3</v>
      </c>
      <c r="B13" s="38" t="s">
        <v>58</v>
      </c>
      <c r="C13" s="42">
        <v>11</v>
      </c>
      <c r="D13" s="42">
        <v>11</v>
      </c>
      <c r="E13" s="42">
        <v>11</v>
      </c>
      <c r="F13" s="42">
        <v>11</v>
      </c>
      <c r="G13" s="42">
        <v>11</v>
      </c>
      <c r="H13" s="42">
        <v>12</v>
      </c>
      <c r="I13" s="42">
        <v>13</v>
      </c>
      <c r="J13" s="42">
        <v>13</v>
      </c>
      <c r="K13" s="42">
        <v>13</v>
      </c>
      <c r="L13" s="42">
        <v>13</v>
      </c>
    </row>
    <row r="14" spans="1:12">
      <c r="A14" s="41">
        <v>4</v>
      </c>
      <c r="B14" s="39" t="s">
        <v>59</v>
      </c>
      <c r="C14" s="43">
        <v>4</v>
      </c>
      <c r="D14" s="43">
        <v>5</v>
      </c>
      <c r="E14" s="43">
        <v>5</v>
      </c>
      <c r="F14" s="43">
        <v>6</v>
      </c>
      <c r="G14" s="43">
        <v>6</v>
      </c>
      <c r="H14" s="43">
        <v>6</v>
      </c>
      <c r="I14" s="43">
        <v>6</v>
      </c>
      <c r="J14" s="43">
        <v>6</v>
      </c>
      <c r="K14" s="43">
        <v>6</v>
      </c>
      <c r="L14" s="43">
        <v>6</v>
      </c>
    </row>
    <row r="15" spans="1:12">
      <c r="A15" s="40">
        <v>5</v>
      </c>
      <c r="B15" s="38" t="s">
        <v>60</v>
      </c>
      <c r="C15" s="42">
        <v>10</v>
      </c>
      <c r="D15" s="42">
        <v>10</v>
      </c>
      <c r="E15" s="42">
        <v>10</v>
      </c>
      <c r="F15" s="42">
        <v>10</v>
      </c>
      <c r="G15" s="42">
        <v>9</v>
      </c>
      <c r="H15" s="42">
        <v>10</v>
      </c>
      <c r="I15" s="42">
        <v>11</v>
      </c>
      <c r="J15" s="42">
        <v>11</v>
      </c>
      <c r="K15" s="42">
        <v>11</v>
      </c>
      <c r="L15" s="42">
        <v>11</v>
      </c>
    </row>
    <row r="16" spans="1:12">
      <c r="A16" s="41">
        <v>6</v>
      </c>
      <c r="B16" s="39" t="s">
        <v>61</v>
      </c>
      <c r="C16" s="43">
        <v>11</v>
      </c>
      <c r="D16" s="43">
        <v>12</v>
      </c>
      <c r="E16" s="43">
        <v>12</v>
      </c>
      <c r="F16" s="43">
        <v>12</v>
      </c>
      <c r="G16" s="43">
        <v>12</v>
      </c>
      <c r="H16" s="43">
        <v>12</v>
      </c>
      <c r="I16" s="43">
        <v>13</v>
      </c>
      <c r="J16" s="43">
        <v>13</v>
      </c>
      <c r="K16" s="43">
        <v>13</v>
      </c>
      <c r="L16" s="43">
        <v>14</v>
      </c>
    </row>
    <row r="17" spans="1:12">
      <c r="A17" s="40">
        <v>7</v>
      </c>
      <c r="B17" s="38" t="s">
        <v>62</v>
      </c>
      <c r="C17" s="42">
        <v>0</v>
      </c>
      <c r="D17" s="42">
        <v>0</v>
      </c>
      <c r="E17" s="42">
        <v>0</v>
      </c>
      <c r="F17" s="42">
        <v>0</v>
      </c>
      <c r="G17" s="42">
        <v>0</v>
      </c>
      <c r="H17" s="42">
        <v>0</v>
      </c>
      <c r="I17" s="42">
        <v>0</v>
      </c>
      <c r="J17" s="42">
        <v>0</v>
      </c>
      <c r="K17" s="42">
        <v>0</v>
      </c>
      <c r="L17" s="42">
        <v>0</v>
      </c>
    </row>
    <row r="18" spans="1:12">
      <c r="A18" s="41">
        <v>8</v>
      </c>
      <c r="B18" s="39" t="s">
        <v>63</v>
      </c>
      <c r="C18" s="43">
        <v>1</v>
      </c>
      <c r="D18" s="43">
        <v>1</v>
      </c>
      <c r="E18" s="43">
        <v>1</v>
      </c>
      <c r="F18" s="43">
        <v>1</v>
      </c>
      <c r="G18" s="43">
        <v>1</v>
      </c>
      <c r="H18" s="43">
        <v>1</v>
      </c>
      <c r="I18" s="43">
        <v>1</v>
      </c>
      <c r="J18" s="43">
        <v>2</v>
      </c>
      <c r="K18" s="43">
        <v>2</v>
      </c>
      <c r="L18" s="43">
        <v>2</v>
      </c>
    </row>
    <row r="19" spans="1:12">
      <c r="A19" s="40">
        <v>9</v>
      </c>
      <c r="B19" s="38" t="s">
        <v>64</v>
      </c>
      <c r="C19" s="42">
        <v>0</v>
      </c>
      <c r="D19" s="42">
        <v>0</v>
      </c>
      <c r="E19" s="42">
        <v>0</v>
      </c>
      <c r="F19" s="42">
        <v>0</v>
      </c>
      <c r="G19" s="42">
        <v>0</v>
      </c>
      <c r="H19" s="42">
        <v>0</v>
      </c>
      <c r="I19" s="42">
        <v>0</v>
      </c>
      <c r="J19" s="42">
        <v>0</v>
      </c>
      <c r="K19" s="42">
        <v>0</v>
      </c>
      <c r="L19" s="42">
        <v>0</v>
      </c>
    </row>
    <row r="20" spans="1:12">
      <c r="A20" s="41">
        <v>10</v>
      </c>
      <c r="B20" s="39" t="s">
        <v>65</v>
      </c>
      <c r="C20" s="43">
        <v>5</v>
      </c>
      <c r="D20" s="43">
        <v>5</v>
      </c>
      <c r="E20" s="43">
        <v>5</v>
      </c>
      <c r="F20" s="43">
        <v>5</v>
      </c>
      <c r="G20" s="43">
        <v>5</v>
      </c>
      <c r="H20" s="43">
        <v>6</v>
      </c>
      <c r="I20" s="43">
        <v>6</v>
      </c>
      <c r="J20" s="43">
        <v>6</v>
      </c>
      <c r="K20" s="43">
        <v>6</v>
      </c>
      <c r="L20" s="43">
        <v>6</v>
      </c>
    </row>
    <row r="21" spans="1:12">
      <c r="A21" s="40">
        <v>11</v>
      </c>
      <c r="B21" s="38" t="s">
        <v>66</v>
      </c>
      <c r="C21" s="42">
        <v>24</v>
      </c>
      <c r="D21" s="42">
        <v>25</v>
      </c>
      <c r="E21" s="42">
        <v>28</v>
      </c>
      <c r="F21" s="42">
        <v>27</v>
      </c>
      <c r="G21" s="42">
        <v>14</v>
      </c>
      <c r="H21" s="42">
        <v>30</v>
      </c>
      <c r="I21" s="42">
        <v>31</v>
      </c>
      <c r="J21" s="42">
        <v>32</v>
      </c>
      <c r="K21" s="42">
        <v>35</v>
      </c>
      <c r="L21" s="42">
        <v>37</v>
      </c>
    </row>
    <row r="22" spans="1:12">
      <c r="A22" s="41">
        <v>12</v>
      </c>
      <c r="B22" s="39" t="s">
        <v>67</v>
      </c>
      <c r="C22" s="43">
        <v>107</v>
      </c>
      <c r="D22" s="43">
        <v>103</v>
      </c>
      <c r="E22" s="43">
        <v>110</v>
      </c>
      <c r="F22" s="43">
        <v>113</v>
      </c>
      <c r="G22" s="43">
        <v>93</v>
      </c>
      <c r="H22" s="43">
        <v>122</v>
      </c>
      <c r="I22" s="43">
        <v>125</v>
      </c>
      <c r="J22" s="43">
        <v>125</v>
      </c>
      <c r="K22" s="43">
        <v>134</v>
      </c>
      <c r="L22" s="43">
        <v>138</v>
      </c>
    </row>
    <row r="23" spans="1:12">
      <c r="A23" s="40">
        <v>13</v>
      </c>
      <c r="B23" s="38" t="s">
        <v>68</v>
      </c>
      <c r="C23" s="42">
        <v>45</v>
      </c>
      <c r="D23" s="42">
        <v>41</v>
      </c>
      <c r="E23" s="42">
        <v>42</v>
      </c>
      <c r="F23" s="42">
        <v>43</v>
      </c>
      <c r="G23" s="42">
        <v>37</v>
      </c>
      <c r="H23" s="42">
        <v>43</v>
      </c>
      <c r="I23" s="42">
        <v>45</v>
      </c>
      <c r="J23" s="42">
        <v>48</v>
      </c>
      <c r="K23" s="42">
        <v>50</v>
      </c>
      <c r="L23" s="42">
        <v>49</v>
      </c>
    </row>
    <row r="24" spans="1:12">
      <c r="A24" s="41">
        <v>14</v>
      </c>
      <c r="B24" s="39" t="s">
        <v>69</v>
      </c>
      <c r="C24" s="43">
        <v>175</v>
      </c>
      <c r="D24" s="43">
        <v>129</v>
      </c>
      <c r="E24" s="43">
        <v>130</v>
      </c>
      <c r="F24" s="43">
        <v>131</v>
      </c>
      <c r="G24" s="43">
        <v>102</v>
      </c>
      <c r="H24" s="43">
        <v>133</v>
      </c>
      <c r="I24" s="43">
        <v>133</v>
      </c>
      <c r="J24" s="43">
        <v>134</v>
      </c>
      <c r="K24" s="43">
        <v>138</v>
      </c>
      <c r="L24" s="43">
        <v>139</v>
      </c>
    </row>
    <row r="25" spans="1:12">
      <c r="A25" s="40">
        <v>15</v>
      </c>
      <c r="B25" s="38" t="s">
        <v>70</v>
      </c>
      <c r="C25" s="42">
        <v>110</v>
      </c>
      <c r="D25" s="42">
        <v>136</v>
      </c>
      <c r="E25" s="42">
        <v>158</v>
      </c>
      <c r="F25" s="42">
        <v>195</v>
      </c>
      <c r="G25" s="42">
        <v>298</v>
      </c>
      <c r="H25" s="42">
        <v>350</v>
      </c>
      <c r="I25" s="42">
        <v>363</v>
      </c>
      <c r="J25" s="42">
        <v>362</v>
      </c>
      <c r="K25" s="42">
        <v>373</v>
      </c>
      <c r="L25" s="42">
        <v>412</v>
      </c>
    </row>
    <row r="26" spans="1:12">
      <c r="A26" s="41">
        <v>16</v>
      </c>
      <c r="B26" s="39" t="s">
        <v>71</v>
      </c>
      <c r="C26" s="43">
        <v>28</v>
      </c>
      <c r="D26" s="43">
        <v>26</v>
      </c>
      <c r="E26" s="43">
        <v>27</v>
      </c>
      <c r="F26" s="43">
        <v>28</v>
      </c>
      <c r="G26" s="43">
        <v>24</v>
      </c>
      <c r="H26" s="43">
        <v>29</v>
      </c>
      <c r="I26" s="43">
        <v>32</v>
      </c>
      <c r="J26" s="43">
        <v>33</v>
      </c>
      <c r="K26" s="43">
        <v>39</v>
      </c>
      <c r="L26" s="43">
        <v>40</v>
      </c>
    </row>
    <row r="27" spans="1:12">
      <c r="A27" s="40">
        <v>17</v>
      </c>
      <c r="B27" s="38" t="s">
        <v>72</v>
      </c>
      <c r="C27" s="42">
        <v>68</v>
      </c>
      <c r="D27" s="42">
        <v>68</v>
      </c>
      <c r="E27" s="42">
        <v>68</v>
      </c>
      <c r="F27" s="42">
        <v>68</v>
      </c>
      <c r="G27" s="42">
        <v>66</v>
      </c>
      <c r="H27" s="42">
        <v>68</v>
      </c>
      <c r="I27" s="42">
        <v>68</v>
      </c>
      <c r="J27" s="42">
        <v>68</v>
      </c>
      <c r="K27" s="42">
        <v>70</v>
      </c>
      <c r="L27" s="42">
        <v>70</v>
      </c>
    </row>
    <row r="28" spans="1:12">
      <c r="A28" s="41">
        <v>18</v>
      </c>
      <c r="B28" s="39" t="s">
        <v>73</v>
      </c>
      <c r="C28" s="43">
        <v>12</v>
      </c>
      <c r="D28" s="43">
        <v>12</v>
      </c>
      <c r="E28" s="43">
        <v>12</v>
      </c>
      <c r="F28" s="43">
        <v>12</v>
      </c>
      <c r="G28" s="43">
        <v>12</v>
      </c>
      <c r="H28" s="43">
        <v>12</v>
      </c>
      <c r="I28" s="43">
        <v>12</v>
      </c>
      <c r="J28" s="43">
        <v>12</v>
      </c>
      <c r="K28" s="43">
        <v>12</v>
      </c>
      <c r="L28" s="43">
        <v>12</v>
      </c>
    </row>
    <row r="29" spans="1:12">
      <c r="A29" s="40">
        <v>19</v>
      </c>
      <c r="B29" s="38" t="s">
        <v>74</v>
      </c>
      <c r="C29" s="42">
        <v>1</v>
      </c>
      <c r="D29" s="42">
        <v>1</v>
      </c>
      <c r="E29" s="42">
        <v>1</v>
      </c>
      <c r="F29" s="42">
        <v>1</v>
      </c>
      <c r="G29" s="42">
        <v>1</v>
      </c>
      <c r="H29" s="42">
        <v>1</v>
      </c>
      <c r="I29" s="42">
        <v>1</v>
      </c>
      <c r="J29" s="42">
        <v>1</v>
      </c>
      <c r="K29" s="42">
        <v>2</v>
      </c>
      <c r="L29" s="42">
        <v>2</v>
      </c>
    </row>
    <row r="30" spans="1:12">
      <c r="A30" s="41">
        <v>20</v>
      </c>
      <c r="B30" s="39" t="s">
        <v>75</v>
      </c>
      <c r="C30" s="43">
        <v>4</v>
      </c>
      <c r="D30" s="43">
        <v>4</v>
      </c>
      <c r="E30" s="43">
        <v>4</v>
      </c>
      <c r="F30" s="43">
        <v>4</v>
      </c>
      <c r="G30" s="43">
        <v>3</v>
      </c>
      <c r="H30" s="43">
        <v>4</v>
      </c>
      <c r="I30" s="43">
        <v>4</v>
      </c>
      <c r="J30" s="43">
        <v>4</v>
      </c>
      <c r="K30" s="43">
        <v>4</v>
      </c>
      <c r="L30" s="43">
        <v>4</v>
      </c>
    </row>
    <row r="31" spans="1:12">
      <c r="A31" s="40">
        <v>21</v>
      </c>
      <c r="B31" s="38" t="s">
        <v>76</v>
      </c>
      <c r="C31" s="42">
        <v>7</v>
      </c>
      <c r="D31" s="42">
        <v>7</v>
      </c>
      <c r="E31" s="42">
        <v>7</v>
      </c>
      <c r="F31" s="42">
        <v>7</v>
      </c>
      <c r="G31" s="42">
        <v>6</v>
      </c>
      <c r="H31" s="42">
        <v>7</v>
      </c>
      <c r="I31" s="42">
        <v>7</v>
      </c>
      <c r="J31" s="42">
        <v>7</v>
      </c>
      <c r="K31" s="42">
        <v>8</v>
      </c>
      <c r="L31" s="42">
        <v>8</v>
      </c>
    </row>
    <row r="32" spans="1:12">
      <c r="A32" s="41">
        <v>22</v>
      </c>
      <c r="B32" s="39" t="s">
        <v>77</v>
      </c>
      <c r="C32" s="43">
        <v>4</v>
      </c>
      <c r="D32" s="43">
        <v>4</v>
      </c>
      <c r="E32" s="43">
        <v>4</v>
      </c>
      <c r="F32" s="43">
        <v>4</v>
      </c>
      <c r="G32" s="43">
        <v>4</v>
      </c>
      <c r="H32" s="43">
        <v>4</v>
      </c>
      <c r="I32" s="43">
        <v>4</v>
      </c>
      <c r="J32" s="43">
        <v>4</v>
      </c>
      <c r="K32" s="43">
        <v>4</v>
      </c>
      <c r="L32" s="43">
        <v>4</v>
      </c>
    </row>
    <row r="33" spans="1:12">
      <c r="A33" s="40">
        <v>23</v>
      </c>
      <c r="B33" s="38" t="s">
        <v>78</v>
      </c>
      <c r="C33" s="42">
        <v>3</v>
      </c>
      <c r="D33" s="42">
        <v>3</v>
      </c>
      <c r="E33" s="42">
        <v>3</v>
      </c>
      <c r="F33" s="42">
        <v>3</v>
      </c>
      <c r="G33" s="42">
        <v>2</v>
      </c>
      <c r="H33" s="42">
        <v>3</v>
      </c>
      <c r="I33" s="42">
        <v>3</v>
      </c>
      <c r="J33" s="42">
        <v>3</v>
      </c>
      <c r="K33" s="42">
        <v>3</v>
      </c>
      <c r="L33" s="42">
        <v>3</v>
      </c>
    </row>
    <row r="34" spans="1:12">
      <c r="A34" s="41">
        <v>24</v>
      </c>
      <c r="B34" s="39" t="s">
        <v>79</v>
      </c>
      <c r="C34" s="43">
        <v>0</v>
      </c>
      <c r="D34" s="43">
        <v>0</v>
      </c>
      <c r="E34" s="43">
        <v>0</v>
      </c>
      <c r="F34" s="43">
        <v>0</v>
      </c>
      <c r="G34" s="43">
        <v>0</v>
      </c>
      <c r="H34" s="43">
        <v>0</v>
      </c>
      <c r="I34" s="43">
        <v>0</v>
      </c>
      <c r="J34" s="43">
        <v>0</v>
      </c>
      <c r="K34" s="43">
        <v>0</v>
      </c>
      <c r="L34" s="43">
        <v>0</v>
      </c>
    </row>
    <row r="35" spans="1:12">
      <c r="A35" s="40">
        <v>25</v>
      </c>
      <c r="B35" s="38" t="s">
        <v>80</v>
      </c>
      <c r="C35" s="42">
        <v>0</v>
      </c>
      <c r="D35" s="42">
        <v>0</v>
      </c>
      <c r="E35" s="42">
        <v>0</v>
      </c>
      <c r="F35" s="42">
        <v>0</v>
      </c>
      <c r="G35" s="42">
        <v>0</v>
      </c>
      <c r="H35" s="42">
        <v>0</v>
      </c>
      <c r="I35" s="42">
        <v>0</v>
      </c>
      <c r="J35" s="42">
        <v>0</v>
      </c>
      <c r="K35" s="42">
        <v>0</v>
      </c>
      <c r="L35" s="42">
        <v>0</v>
      </c>
    </row>
    <row r="36" spans="1:12">
      <c r="A36" s="41">
        <v>26</v>
      </c>
      <c r="B36" s="39" t="s">
        <v>81</v>
      </c>
      <c r="C36" s="43">
        <v>3</v>
      </c>
      <c r="D36" s="43">
        <v>2</v>
      </c>
      <c r="E36" s="43">
        <v>2</v>
      </c>
      <c r="F36" s="43">
        <v>2</v>
      </c>
      <c r="G36" s="43">
        <v>1</v>
      </c>
      <c r="H36" s="43">
        <v>2</v>
      </c>
      <c r="I36" s="43">
        <v>2</v>
      </c>
      <c r="J36" s="43">
        <v>2</v>
      </c>
      <c r="K36" s="43">
        <v>2</v>
      </c>
      <c r="L36" s="43">
        <v>2</v>
      </c>
    </row>
    <row r="37" spans="1:12">
      <c r="A37" s="40">
        <v>27</v>
      </c>
      <c r="B37" s="38" t="s">
        <v>82</v>
      </c>
      <c r="C37" s="42">
        <v>6</v>
      </c>
      <c r="D37" s="42">
        <v>6</v>
      </c>
      <c r="E37" s="42">
        <v>6</v>
      </c>
      <c r="F37" s="42">
        <v>6</v>
      </c>
      <c r="G37" s="42">
        <v>6</v>
      </c>
      <c r="H37" s="42">
        <v>6</v>
      </c>
      <c r="I37" s="42">
        <v>6</v>
      </c>
      <c r="J37" s="42">
        <v>6</v>
      </c>
      <c r="K37" s="42">
        <v>6</v>
      </c>
      <c r="L37" s="42">
        <v>6</v>
      </c>
    </row>
    <row r="38" spans="1:12">
      <c r="A38" s="41">
        <v>28</v>
      </c>
      <c r="B38" s="39" t="s">
        <v>83</v>
      </c>
      <c r="C38" s="43">
        <v>1</v>
      </c>
      <c r="D38" s="43">
        <v>1</v>
      </c>
      <c r="E38" s="43">
        <v>1</v>
      </c>
      <c r="F38" s="43">
        <v>1</v>
      </c>
      <c r="G38" s="43">
        <v>1</v>
      </c>
      <c r="H38" s="43">
        <v>1</v>
      </c>
      <c r="I38" s="43">
        <v>1</v>
      </c>
      <c r="J38" s="43">
        <v>1</v>
      </c>
      <c r="K38" s="43">
        <v>2</v>
      </c>
      <c r="L38" s="43">
        <v>3</v>
      </c>
    </row>
    <row r="39" spans="1:12">
      <c r="A39" s="40">
        <v>29</v>
      </c>
      <c r="B39" s="38" t="s">
        <v>84</v>
      </c>
      <c r="C39" s="42">
        <v>1</v>
      </c>
      <c r="D39" s="42">
        <v>1</v>
      </c>
      <c r="E39" s="42">
        <v>1</v>
      </c>
      <c r="F39" s="42">
        <v>1</v>
      </c>
      <c r="G39" s="42">
        <v>1</v>
      </c>
      <c r="H39" s="42">
        <v>1</v>
      </c>
      <c r="I39" s="42">
        <v>1</v>
      </c>
      <c r="J39" s="42">
        <v>1</v>
      </c>
      <c r="K39" s="42">
        <v>1</v>
      </c>
      <c r="L39" s="42">
        <v>1</v>
      </c>
    </row>
    <row r="40" spans="1:12">
      <c r="A40" s="41">
        <v>30</v>
      </c>
      <c r="B40" s="39" t="s">
        <v>85</v>
      </c>
      <c r="C40" s="43">
        <v>0</v>
      </c>
      <c r="D40" s="43">
        <v>0</v>
      </c>
      <c r="E40" s="43">
        <v>0</v>
      </c>
      <c r="F40" s="43">
        <v>0</v>
      </c>
      <c r="G40" s="43">
        <v>0</v>
      </c>
      <c r="H40" s="43">
        <v>0</v>
      </c>
      <c r="I40" s="43">
        <v>0</v>
      </c>
      <c r="J40" s="43">
        <v>0</v>
      </c>
      <c r="K40" s="43">
        <v>0</v>
      </c>
      <c r="L40" s="43">
        <v>0</v>
      </c>
    </row>
    <row r="41" spans="1:12">
      <c r="A41" s="40">
        <v>31</v>
      </c>
      <c r="B41" s="38" t="s">
        <v>86</v>
      </c>
      <c r="C41" s="42">
        <v>0</v>
      </c>
      <c r="D41" s="42">
        <v>0</v>
      </c>
      <c r="E41" s="42">
        <v>0</v>
      </c>
      <c r="F41" s="42">
        <v>0</v>
      </c>
      <c r="G41" s="42">
        <v>0</v>
      </c>
      <c r="H41" s="42">
        <v>0</v>
      </c>
      <c r="I41" s="42">
        <v>0</v>
      </c>
      <c r="J41" s="42">
        <v>0</v>
      </c>
      <c r="K41" s="42">
        <v>0</v>
      </c>
      <c r="L41" s="42">
        <v>0</v>
      </c>
    </row>
    <row r="42" spans="1:12">
      <c r="A42" s="41">
        <v>32</v>
      </c>
      <c r="B42" s="39" t="s">
        <v>87</v>
      </c>
      <c r="C42" s="43">
        <v>0</v>
      </c>
      <c r="D42" s="43">
        <v>0</v>
      </c>
      <c r="E42" s="43">
        <v>0</v>
      </c>
      <c r="F42" s="43">
        <v>0</v>
      </c>
      <c r="G42" s="43">
        <v>0</v>
      </c>
      <c r="H42" s="43">
        <v>0</v>
      </c>
      <c r="I42" s="43">
        <v>0</v>
      </c>
      <c r="J42" s="43">
        <v>0</v>
      </c>
      <c r="K42" s="43">
        <v>0</v>
      </c>
      <c r="L42" s="43">
        <v>0</v>
      </c>
    </row>
    <row r="43" spans="1:12">
      <c r="A43" s="40">
        <v>33</v>
      </c>
      <c r="B43" s="38" t="s">
        <v>88</v>
      </c>
      <c r="C43" s="42">
        <v>1</v>
      </c>
      <c r="D43" s="42">
        <v>1</v>
      </c>
      <c r="E43" s="42">
        <v>1</v>
      </c>
      <c r="F43" s="42">
        <v>1</v>
      </c>
      <c r="G43" s="42">
        <v>1</v>
      </c>
      <c r="H43" s="42">
        <v>1</v>
      </c>
      <c r="I43" s="42">
        <v>1</v>
      </c>
      <c r="J43" s="42">
        <v>1</v>
      </c>
      <c r="K43" s="42">
        <v>1</v>
      </c>
      <c r="L43" s="42">
        <v>1</v>
      </c>
    </row>
    <row r="44" spans="1:12">
      <c r="A44" s="41">
        <v>34</v>
      </c>
      <c r="B44" s="39" t="s">
        <v>89</v>
      </c>
      <c r="C44" s="43">
        <v>0</v>
      </c>
      <c r="D44" s="43">
        <v>0</v>
      </c>
      <c r="E44" s="43">
        <v>0</v>
      </c>
      <c r="F44" s="43">
        <v>0</v>
      </c>
      <c r="G44" s="43">
        <v>0</v>
      </c>
      <c r="H44" s="43">
        <v>0</v>
      </c>
      <c r="I44" s="43">
        <v>0</v>
      </c>
      <c r="J44" s="43">
        <v>0</v>
      </c>
      <c r="K44" s="43">
        <v>0</v>
      </c>
      <c r="L44" s="43">
        <v>0</v>
      </c>
    </row>
    <row r="45" spans="1:12">
      <c r="A45" s="40">
        <v>35</v>
      </c>
      <c r="B45" s="38" t="s">
        <v>90</v>
      </c>
      <c r="C45" s="42">
        <v>0</v>
      </c>
      <c r="D45" s="42">
        <v>0</v>
      </c>
      <c r="E45" s="42">
        <v>0</v>
      </c>
      <c r="F45" s="42">
        <v>0</v>
      </c>
      <c r="G45" s="42">
        <v>0</v>
      </c>
      <c r="H45" s="42">
        <v>0</v>
      </c>
      <c r="I45" s="42">
        <v>0</v>
      </c>
      <c r="J45" s="42">
        <v>0</v>
      </c>
      <c r="K45" s="42">
        <v>0</v>
      </c>
      <c r="L45" s="42">
        <v>0</v>
      </c>
    </row>
    <row r="46" spans="1:12">
      <c r="A46" s="41">
        <v>36</v>
      </c>
      <c r="B46" s="39" t="s">
        <v>91</v>
      </c>
      <c r="C46" s="43">
        <v>0</v>
      </c>
      <c r="D46" s="43">
        <v>0</v>
      </c>
      <c r="E46" s="43">
        <v>0</v>
      </c>
      <c r="F46" s="43">
        <v>0</v>
      </c>
      <c r="G46" s="43">
        <v>0</v>
      </c>
      <c r="H46" s="43">
        <v>0</v>
      </c>
      <c r="I46" s="43">
        <v>0</v>
      </c>
      <c r="J46" s="43">
        <v>0</v>
      </c>
      <c r="K46" s="43">
        <v>0</v>
      </c>
      <c r="L46" s="43">
        <v>0</v>
      </c>
    </row>
    <row r="47" spans="1:12">
      <c r="A47" s="40">
        <v>37</v>
      </c>
      <c r="B47" s="38" t="s">
        <v>92</v>
      </c>
      <c r="C47" s="42">
        <v>0</v>
      </c>
      <c r="D47" s="42">
        <v>0</v>
      </c>
      <c r="E47" s="42">
        <v>0</v>
      </c>
      <c r="F47" s="42">
        <v>0</v>
      </c>
      <c r="G47" s="42">
        <v>0</v>
      </c>
      <c r="H47" s="42">
        <v>0</v>
      </c>
      <c r="I47" s="42">
        <v>0</v>
      </c>
      <c r="J47" s="42">
        <v>0</v>
      </c>
      <c r="K47" s="42">
        <v>0</v>
      </c>
      <c r="L47" s="42">
        <v>0</v>
      </c>
    </row>
    <row r="48" spans="1:12">
      <c r="A48" s="41">
        <v>38</v>
      </c>
      <c r="B48" s="39" t="s">
        <v>93</v>
      </c>
      <c r="C48" s="43">
        <v>0</v>
      </c>
      <c r="D48" s="43">
        <v>0</v>
      </c>
      <c r="E48" s="43">
        <v>0</v>
      </c>
      <c r="F48" s="43">
        <v>0</v>
      </c>
      <c r="G48" s="43">
        <v>0</v>
      </c>
      <c r="H48" s="43">
        <v>0</v>
      </c>
      <c r="I48" s="43">
        <v>0</v>
      </c>
      <c r="J48" s="43">
        <v>0</v>
      </c>
      <c r="K48" s="43">
        <v>0</v>
      </c>
      <c r="L48" s="43">
        <v>0</v>
      </c>
    </row>
    <row r="49" spans="1:12">
      <c r="A49" s="40">
        <v>39</v>
      </c>
      <c r="B49" s="38" t="s">
        <v>94</v>
      </c>
      <c r="C49" s="42">
        <v>11</v>
      </c>
      <c r="D49" s="42">
        <v>21</v>
      </c>
      <c r="E49" s="42">
        <v>21</v>
      </c>
      <c r="F49" s="42">
        <v>17</v>
      </c>
      <c r="G49" s="42">
        <v>18</v>
      </c>
      <c r="H49" s="42">
        <v>19</v>
      </c>
      <c r="I49" s="42">
        <v>19</v>
      </c>
      <c r="J49" s="42">
        <v>29</v>
      </c>
      <c r="K49" s="42">
        <v>29</v>
      </c>
      <c r="L49" s="42">
        <v>28</v>
      </c>
    </row>
    <row r="50" spans="1:12">
      <c r="A50" s="41">
        <v>40</v>
      </c>
      <c r="B50" s="39" t="s">
        <v>95</v>
      </c>
      <c r="C50" s="43">
        <v>15</v>
      </c>
      <c r="D50" s="43">
        <v>20</v>
      </c>
      <c r="E50" s="43">
        <v>23</v>
      </c>
      <c r="F50" s="43">
        <v>22</v>
      </c>
      <c r="G50" s="43">
        <v>22</v>
      </c>
      <c r="H50" s="43">
        <v>18</v>
      </c>
      <c r="I50" s="43">
        <v>18</v>
      </c>
      <c r="J50" s="43">
        <v>17</v>
      </c>
      <c r="K50" s="43">
        <v>18</v>
      </c>
      <c r="L50" s="43">
        <v>24</v>
      </c>
    </row>
    <row r="51" spans="1:12">
      <c r="A51" s="199" t="s">
        <v>96</v>
      </c>
      <c r="B51" s="199"/>
      <c r="C51" s="106">
        <v>669</v>
      </c>
      <c r="D51" s="106">
        <f t="shared" ref="D51:L51" si="0">SUM(D11:D50)</f>
        <v>657</v>
      </c>
      <c r="E51" s="106">
        <f t="shared" si="0"/>
        <v>697</v>
      </c>
      <c r="F51" s="106">
        <f t="shared" si="0"/>
        <v>737</v>
      </c>
      <c r="G51" s="106">
        <f t="shared" si="0"/>
        <v>763</v>
      </c>
      <c r="H51" s="106">
        <f t="shared" si="0"/>
        <v>908</v>
      </c>
      <c r="I51" s="106">
        <f t="shared" si="0"/>
        <v>932</v>
      </c>
      <c r="J51" s="106">
        <f t="shared" si="0"/>
        <v>947</v>
      </c>
      <c r="K51" s="106">
        <f t="shared" ref="K51" si="1">SUM(K11:K50)</f>
        <v>988</v>
      </c>
      <c r="L51" s="200">
        <f t="shared" si="0"/>
        <v>1041</v>
      </c>
    </row>
  </sheetData>
  <mergeCells count="5">
    <mergeCell ref="A9:A10"/>
    <mergeCell ref="B9:B10"/>
    <mergeCell ref="A51:B51"/>
    <mergeCell ref="C9:L9"/>
    <mergeCell ref="B1:K1"/>
  </mergeCells>
  <phoneticPr fontId="46" type="noConversion"/>
  <pageMargins left="0.70866141732283472" right="0.70866141732283472" top="0.74803149606299213" bottom="0.74803149606299213" header="0.31496062992125984" footer="0.31496062992125984"/>
  <pageSetup scale="4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H47"/>
  <sheetViews>
    <sheetView showGridLines="0" zoomScale="60" zoomScaleNormal="60" zoomScaleSheetLayoutView="58" workbookViewId="0">
      <selection activeCell="C37" sqref="C37"/>
    </sheetView>
  </sheetViews>
  <sheetFormatPr defaultColWidth="8.07421875" defaultRowHeight="14"/>
  <cols>
    <col min="1" max="1" width="3.4609375" style="51" customWidth="1"/>
    <col min="2" max="2" width="8.07421875" style="47"/>
    <col min="3" max="3" width="49.765625" style="47" customWidth="1"/>
    <col min="4" max="4" width="1.23046875" style="49" customWidth="1"/>
    <col min="5" max="5" width="62.23046875" style="47" customWidth="1"/>
    <col min="6" max="6" width="40.07421875" style="47" customWidth="1"/>
    <col min="7" max="7" width="1.23046875" style="47" customWidth="1"/>
    <col min="8" max="8" width="62.23046875" style="47" customWidth="1"/>
    <col min="9" max="16384" width="8.07421875" style="47"/>
  </cols>
  <sheetData>
    <row r="1" spans="1:8" ht="14.5">
      <c r="A1" s="50" t="s">
        <v>7</v>
      </c>
      <c r="B1" s="44"/>
      <c r="C1" s="44"/>
      <c r="D1" s="45"/>
      <c r="E1" s="44"/>
      <c r="F1" s="46"/>
      <c r="G1" s="46"/>
      <c r="H1" s="44"/>
    </row>
    <row r="2" spans="1:8" ht="14.5">
      <c r="A2" s="50" t="s">
        <v>7</v>
      </c>
      <c r="B2" s="44"/>
      <c r="C2" s="48"/>
      <c r="D2" s="45"/>
      <c r="E2" s="44"/>
      <c r="F2" s="46"/>
      <c r="G2" s="46"/>
      <c r="H2" s="44"/>
    </row>
    <row r="3" spans="1:8" ht="14.5">
      <c r="A3" s="50" t="s">
        <v>7</v>
      </c>
      <c r="B3" s="44"/>
      <c r="C3" s="48"/>
      <c r="D3" s="45"/>
      <c r="E3" s="44"/>
      <c r="F3" s="46"/>
      <c r="G3" s="46"/>
      <c r="H3" s="44"/>
    </row>
    <row r="4" spans="1:8" ht="14.5">
      <c r="A4" s="50" t="s">
        <v>7</v>
      </c>
      <c r="B4" s="44"/>
      <c r="C4" s="48"/>
      <c r="D4" s="45"/>
      <c r="E4" s="44"/>
      <c r="F4" s="46"/>
      <c r="G4" s="46"/>
      <c r="H4" s="44"/>
    </row>
    <row r="5" spans="1:8" ht="14.5">
      <c r="A5" s="50" t="s">
        <v>7</v>
      </c>
      <c r="B5" s="44"/>
      <c r="C5" s="48"/>
      <c r="D5" s="45"/>
      <c r="E5" s="44"/>
      <c r="F5" s="46"/>
      <c r="G5" s="46"/>
      <c r="H5" s="44"/>
    </row>
    <row r="6" spans="1:8" ht="14.5">
      <c r="A6" s="50" t="s">
        <v>7</v>
      </c>
      <c r="B6" s="44"/>
      <c r="C6" s="48"/>
      <c r="D6" s="45"/>
      <c r="E6" s="44"/>
      <c r="F6" s="46"/>
      <c r="G6" s="46"/>
      <c r="H6" s="44"/>
    </row>
    <row r="7" spans="1:8" ht="14.5">
      <c r="A7" s="50" t="s">
        <v>7</v>
      </c>
      <c r="B7" s="44"/>
      <c r="C7" s="48"/>
      <c r="D7" s="45"/>
      <c r="E7" s="44"/>
      <c r="F7" s="46"/>
      <c r="G7" s="46"/>
      <c r="H7" s="44"/>
    </row>
    <row r="8" spans="1:8" ht="14.5">
      <c r="A8" s="50" t="s">
        <v>7</v>
      </c>
      <c r="B8" s="44"/>
      <c r="C8" s="48"/>
      <c r="D8" s="45"/>
      <c r="E8" s="44"/>
      <c r="F8" s="46"/>
      <c r="G8" s="46"/>
      <c r="H8" s="44"/>
    </row>
    <row r="9" spans="1:8" ht="26">
      <c r="A9" s="50" t="s">
        <v>7</v>
      </c>
      <c r="B9" s="44"/>
      <c r="C9" s="60" t="s">
        <v>43</v>
      </c>
      <c r="D9" s="61"/>
      <c r="E9" s="62"/>
      <c r="F9" s="60" t="s">
        <v>44</v>
      </c>
      <c r="G9" s="92"/>
      <c r="H9" s="44"/>
    </row>
    <row r="10" spans="1:8" ht="14.5">
      <c r="A10" s="50" t="s">
        <v>7</v>
      </c>
      <c r="B10" s="44"/>
      <c r="C10" s="63"/>
      <c r="D10" s="45"/>
      <c r="E10" s="64"/>
      <c r="F10" s="92"/>
      <c r="G10" s="92"/>
      <c r="H10" s="44"/>
    </row>
    <row r="11" spans="1:8" ht="43.5">
      <c r="A11" s="50"/>
      <c r="B11" s="44"/>
      <c r="C11" s="65" t="s">
        <v>125</v>
      </c>
      <c r="D11" s="66" t="s">
        <v>126</v>
      </c>
      <c r="E11" s="63" t="s">
        <v>127</v>
      </c>
      <c r="F11" s="65" t="s">
        <v>128</v>
      </c>
      <c r="G11" s="66" t="s">
        <v>126</v>
      </c>
      <c r="H11" s="63" t="s">
        <v>129</v>
      </c>
    </row>
    <row r="12" spans="1:8" ht="14.5">
      <c r="A12" s="50"/>
      <c r="B12" s="44"/>
      <c r="C12" s="63"/>
      <c r="D12" s="45"/>
      <c r="E12" s="64"/>
      <c r="F12" s="63"/>
      <c r="G12" s="45"/>
      <c r="H12" s="64"/>
    </row>
    <row r="13" spans="1:8" ht="29">
      <c r="A13" s="50"/>
      <c r="B13" s="44"/>
      <c r="C13" s="67" t="s">
        <v>130</v>
      </c>
      <c r="D13" s="66" t="s">
        <v>126</v>
      </c>
      <c r="E13" s="63" t="s">
        <v>131</v>
      </c>
      <c r="F13" s="67" t="s">
        <v>132</v>
      </c>
      <c r="G13" s="66" t="s">
        <v>126</v>
      </c>
      <c r="H13" s="63" t="s">
        <v>133</v>
      </c>
    </row>
    <row r="14" spans="1:8" ht="14.5">
      <c r="A14" s="50"/>
      <c r="B14" s="44"/>
      <c r="C14" s="67"/>
      <c r="D14" s="45"/>
      <c r="E14" s="63"/>
      <c r="F14" s="67"/>
      <c r="G14" s="45"/>
      <c r="H14" s="63"/>
    </row>
    <row r="15" spans="1:8" ht="58">
      <c r="A15" s="50"/>
      <c r="B15" s="44"/>
      <c r="C15" s="67" t="s">
        <v>134</v>
      </c>
      <c r="D15" s="66" t="s">
        <v>126</v>
      </c>
      <c r="E15" s="63" t="s">
        <v>135</v>
      </c>
      <c r="F15" s="67" t="s">
        <v>136</v>
      </c>
      <c r="G15" s="66" t="s">
        <v>126</v>
      </c>
      <c r="H15" s="63" t="s">
        <v>137</v>
      </c>
    </row>
    <row r="16" spans="1:8" ht="14.5">
      <c r="A16" s="50"/>
      <c r="B16" s="44"/>
      <c r="C16" s="67"/>
      <c r="D16" s="66"/>
      <c r="E16" s="63"/>
      <c r="F16" s="67"/>
      <c r="G16" s="66"/>
      <c r="H16" s="63"/>
    </row>
    <row r="17" spans="1:8" ht="29">
      <c r="A17" s="50"/>
      <c r="B17" s="44"/>
      <c r="C17" s="67" t="s">
        <v>138</v>
      </c>
      <c r="D17" s="66" t="s">
        <v>126</v>
      </c>
      <c r="E17" s="63" t="s">
        <v>139</v>
      </c>
      <c r="F17" s="67" t="s">
        <v>140</v>
      </c>
      <c r="G17" s="66" t="s">
        <v>126</v>
      </c>
      <c r="H17" s="63" t="s">
        <v>141</v>
      </c>
    </row>
    <row r="18" spans="1:8" ht="14.5">
      <c r="A18" s="50"/>
      <c r="B18" s="44"/>
      <c r="C18" s="63"/>
      <c r="D18" s="45"/>
      <c r="E18" s="64"/>
      <c r="F18" s="63"/>
      <c r="G18" s="45"/>
      <c r="H18" s="64"/>
    </row>
    <row r="19" spans="1:8" ht="43.5">
      <c r="A19" s="50"/>
      <c r="B19" s="44"/>
      <c r="C19" s="67" t="s">
        <v>142</v>
      </c>
      <c r="D19" s="66" t="s">
        <v>126</v>
      </c>
      <c r="E19" s="63" t="s">
        <v>143</v>
      </c>
      <c r="F19" s="67" t="s">
        <v>144</v>
      </c>
      <c r="G19" s="66" t="s">
        <v>126</v>
      </c>
      <c r="H19" s="63" t="s">
        <v>145</v>
      </c>
    </row>
    <row r="20" spans="1:8" ht="14.5">
      <c r="A20" s="50"/>
      <c r="B20" s="44"/>
      <c r="C20" s="63"/>
      <c r="D20" s="45"/>
      <c r="E20" s="64"/>
      <c r="F20" s="63"/>
      <c r="G20" s="45"/>
      <c r="H20" s="64"/>
    </row>
    <row r="21" spans="1:8" ht="58">
      <c r="A21" s="50"/>
      <c r="B21" s="44"/>
      <c r="C21" s="65" t="s">
        <v>146</v>
      </c>
      <c r="D21" s="66" t="s">
        <v>126</v>
      </c>
      <c r="E21" s="63" t="s">
        <v>147</v>
      </c>
      <c r="F21" s="65" t="s">
        <v>148</v>
      </c>
      <c r="G21" s="45"/>
      <c r="H21" s="63" t="s">
        <v>149</v>
      </c>
    </row>
    <row r="22" spans="1:8" ht="14.5">
      <c r="A22" s="50"/>
      <c r="B22" s="44"/>
      <c r="C22" s="65"/>
      <c r="D22" s="66"/>
      <c r="E22" s="63"/>
      <c r="F22" s="65"/>
      <c r="G22" s="45"/>
      <c r="H22" s="63"/>
    </row>
    <row r="23" spans="1:8" ht="43.5">
      <c r="A23" s="50" t="s">
        <v>7</v>
      </c>
      <c r="B23" s="44"/>
      <c r="C23" s="67" t="s">
        <v>150</v>
      </c>
      <c r="D23" s="68" t="s">
        <v>126</v>
      </c>
      <c r="E23" s="69" t="s">
        <v>151</v>
      </c>
      <c r="F23" s="67" t="s">
        <v>152</v>
      </c>
      <c r="G23" s="68" t="s">
        <v>126</v>
      </c>
      <c r="H23" s="69" t="s">
        <v>153</v>
      </c>
    </row>
    <row r="24" spans="1:8" ht="17.25" customHeight="1">
      <c r="A24" s="50"/>
      <c r="B24" s="44"/>
      <c r="C24" s="67"/>
      <c r="D24" s="70"/>
      <c r="E24" s="69"/>
      <c r="F24" s="67"/>
      <c r="G24" s="70"/>
      <c r="H24" s="69"/>
    </row>
    <row r="25" spans="1:8" ht="31.5" customHeight="1">
      <c r="A25" s="50"/>
      <c r="B25" s="44"/>
      <c r="C25" s="67"/>
      <c r="D25" s="68"/>
      <c r="E25" s="71"/>
      <c r="F25" s="92"/>
      <c r="G25" s="92"/>
      <c r="H25" s="44"/>
    </row>
    <row r="26" spans="1:8" ht="14.5">
      <c r="A26" s="50" t="s">
        <v>7</v>
      </c>
      <c r="B26" s="44"/>
      <c r="C26" s="72"/>
      <c r="D26" s="73"/>
      <c r="E26" s="74"/>
      <c r="F26" s="92"/>
      <c r="G26" s="92"/>
      <c r="H26" s="44"/>
    </row>
    <row r="27" spans="1:8" ht="26">
      <c r="A27" s="50" t="s">
        <v>7</v>
      </c>
      <c r="B27" s="44"/>
      <c r="C27" s="75" t="s">
        <v>154</v>
      </c>
      <c r="D27" s="61"/>
      <c r="E27" s="62"/>
      <c r="F27" s="75"/>
      <c r="G27" s="46"/>
      <c r="H27" s="44"/>
    </row>
    <row r="28" spans="1:8" ht="14.5">
      <c r="A28" s="50" t="s">
        <v>7</v>
      </c>
      <c r="B28" s="44"/>
      <c r="C28" s="76" t="s">
        <v>155</v>
      </c>
      <c r="D28" s="77" t="s">
        <v>126</v>
      </c>
      <c r="E28" s="76" t="s">
        <v>156</v>
      </c>
      <c r="F28" s="76" t="s">
        <v>157</v>
      </c>
      <c r="G28" s="113" t="s">
        <v>126</v>
      </c>
      <c r="H28" s="76" t="s">
        <v>158</v>
      </c>
    </row>
    <row r="29" spans="1:8" ht="14.5">
      <c r="A29" s="50"/>
      <c r="B29" s="44"/>
      <c r="C29" s="76" t="s">
        <v>159</v>
      </c>
      <c r="D29" s="77" t="s">
        <v>126</v>
      </c>
      <c r="E29" s="76" t="s">
        <v>160</v>
      </c>
      <c r="F29" s="76" t="s">
        <v>161</v>
      </c>
      <c r="G29" s="113" t="s">
        <v>126</v>
      </c>
      <c r="H29" s="76" t="s">
        <v>144</v>
      </c>
    </row>
    <row r="30" spans="1:8" ht="14.5">
      <c r="A30" s="50"/>
      <c r="B30" s="44"/>
      <c r="C30" s="76" t="s">
        <v>162</v>
      </c>
      <c r="D30" s="77" t="s">
        <v>126</v>
      </c>
      <c r="E30" s="76" t="s">
        <v>163</v>
      </c>
      <c r="F30" s="76" t="s">
        <v>164</v>
      </c>
      <c r="G30" s="113" t="s">
        <v>126</v>
      </c>
      <c r="H30" s="76" t="s">
        <v>165</v>
      </c>
    </row>
    <row r="31" spans="1:8" ht="14.5">
      <c r="A31" s="50" t="s">
        <v>7</v>
      </c>
      <c r="B31" s="44"/>
      <c r="C31" s="78" t="s">
        <v>114</v>
      </c>
      <c r="D31" s="77" t="s">
        <v>126</v>
      </c>
      <c r="E31" s="78" t="s">
        <v>166</v>
      </c>
      <c r="F31" s="76" t="s">
        <v>167</v>
      </c>
      <c r="G31" s="113" t="s">
        <v>126</v>
      </c>
      <c r="H31" s="78" t="s">
        <v>136</v>
      </c>
    </row>
    <row r="32" spans="1:8" ht="14.5">
      <c r="A32" s="50" t="s">
        <v>7</v>
      </c>
      <c r="B32" s="44"/>
      <c r="C32" s="78" t="s">
        <v>115</v>
      </c>
      <c r="D32" s="77" t="s">
        <v>126</v>
      </c>
      <c r="E32" s="76" t="s">
        <v>168</v>
      </c>
      <c r="F32" s="76" t="s">
        <v>169</v>
      </c>
      <c r="G32" s="113" t="s">
        <v>126</v>
      </c>
      <c r="H32" s="76" t="s">
        <v>170</v>
      </c>
    </row>
    <row r="33" spans="1:8" ht="14.5">
      <c r="A33" s="50" t="s">
        <v>7</v>
      </c>
      <c r="B33" s="44"/>
      <c r="C33" s="79"/>
      <c r="D33" s="77"/>
      <c r="E33" s="79"/>
      <c r="F33" s="46"/>
      <c r="G33" s="46"/>
      <c r="H33" s="44"/>
    </row>
    <row r="34" spans="1:8" ht="14.5">
      <c r="A34" s="50" t="s">
        <v>7</v>
      </c>
      <c r="B34" s="44"/>
      <c r="C34" s="81"/>
      <c r="D34" s="77"/>
      <c r="E34" s="81"/>
      <c r="F34" s="46"/>
      <c r="G34" s="46"/>
      <c r="H34" s="44"/>
    </row>
    <row r="35" spans="1:8" ht="14.5">
      <c r="A35" s="50" t="s">
        <v>7</v>
      </c>
      <c r="C35" s="76"/>
      <c r="D35" s="77"/>
      <c r="E35" s="76"/>
    </row>
    <row r="36" spans="1:8" ht="14.5">
      <c r="A36" s="50" t="s">
        <v>7</v>
      </c>
      <c r="C36" s="76"/>
      <c r="D36" s="77"/>
      <c r="E36" s="44"/>
    </row>
    <row r="37" spans="1:8" ht="14.5">
      <c r="A37" s="50" t="s">
        <v>7</v>
      </c>
      <c r="C37" s="78"/>
      <c r="D37" s="77"/>
      <c r="E37" s="78"/>
    </row>
    <row r="38" spans="1:8" ht="14.5">
      <c r="A38" s="50" t="s">
        <v>7</v>
      </c>
      <c r="C38" s="76"/>
      <c r="D38" s="77"/>
      <c r="E38" s="76"/>
    </row>
    <row r="39" spans="1:8" ht="14.5">
      <c r="A39" s="50" t="s">
        <v>7</v>
      </c>
      <c r="C39" s="78"/>
      <c r="D39" s="77"/>
      <c r="E39" s="78"/>
    </row>
    <row r="40" spans="1:8" ht="14.5">
      <c r="A40" s="50" t="s">
        <v>7</v>
      </c>
      <c r="C40" s="76"/>
      <c r="D40" s="77"/>
      <c r="E40" s="76"/>
    </row>
    <row r="41" spans="1:8" ht="14.5">
      <c r="A41" s="50" t="s">
        <v>7</v>
      </c>
      <c r="C41" s="78"/>
      <c r="D41" s="77"/>
      <c r="E41" s="78"/>
    </row>
    <row r="42" spans="1:8" ht="14.5">
      <c r="A42" s="50" t="s">
        <v>7</v>
      </c>
      <c r="C42" s="76"/>
      <c r="D42" s="77"/>
      <c r="E42" s="76"/>
    </row>
    <row r="43" spans="1:8" ht="14.5">
      <c r="A43" s="50" t="s">
        <v>7</v>
      </c>
      <c r="C43" s="76"/>
      <c r="D43" s="77"/>
      <c r="E43" s="76"/>
    </row>
    <row r="44" spans="1:8" ht="14.5">
      <c r="A44" s="50" t="s">
        <v>7</v>
      </c>
      <c r="C44" s="78"/>
      <c r="D44" s="77"/>
      <c r="E44" s="76"/>
    </row>
    <row r="45" spans="1:8" ht="14.5">
      <c r="A45" s="50" t="s">
        <v>7</v>
      </c>
      <c r="C45" s="78"/>
      <c r="D45" s="77"/>
      <c r="E45" s="76"/>
    </row>
    <row r="46" spans="1:8" ht="14.5">
      <c r="A46" s="50" t="s">
        <v>7</v>
      </c>
      <c r="C46" s="76"/>
      <c r="D46" s="80"/>
      <c r="E46" s="78"/>
    </row>
    <row r="47" spans="1:8" ht="14.5">
      <c r="C47" s="78"/>
      <c r="D47" s="80"/>
      <c r="E47" s="78"/>
    </row>
  </sheetData>
  <pageMargins left="0.31496062992125984" right="0.31496062992125984" top="0.74803149606299213" bottom="0.74803149606299213"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zoomScale="49" zoomScaleNormal="53" zoomScaleSheetLayoutView="10" workbookViewId="0">
      <selection activeCell="J36" sqref="J36"/>
    </sheetView>
  </sheetViews>
  <sheetFormatPr defaultColWidth="11.07421875" defaultRowHeight="15.5"/>
  <cols>
    <col min="10" max="10" width="10.765625" customWidth="1"/>
  </cols>
  <sheetData/>
  <printOptions horizontalCentered="1"/>
  <pageMargins left="0.9055118110236221"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54"/>
  <sheetViews>
    <sheetView view="pageBreakPreview" zoomScale="50" zoomScaleNormal="55" zoomScaleSheetLayoutView="50" workbookViewId="0">
      <pane ySplit="6" topLeftCell="A7" activePane="bottomLeft" state="frozen"/>
      <selection pane="bottomLeft" activeCell="A5" sqref="A5"/>
    </sheetView>
  </sheetViews>
  <sheetFormatPr defaultColWidth="11.07421875" defaultRowHeight="15.5"/>
  <cols>
    <col min="1" max="1" width="7" customWidth="1"/>
    <col min="2" max="2" width="5.4609375" customWidth="1"/>
    <col min="3" max="3" width="91.07421875" customWidth="1"/>
    <col min="4" max="4" width="58.07421875" customWidth="1"/>
    <col min="5" max="5" width="33.69140625" customWidth="1"/>
    <col min="6" max="6" width="15.23046875" customWidth="1"/>
  </cols>
  <sheetData>
    <row r="1" spans="1:6" ht="84" customHeight="1">
      <c r="A1" s="140" t="s">
        <v>6</v>
      </c>
      <c r="B1" s="140"/>
      <c r="C1" s="140"/>
      <c r="D1" s="140"/>
      <c r="E1" s="140"/>
      <c r="F1" s="140"/>
    </row>
    <row r="2" spans="1:6" ht="84" customHeight="1">
      <c r="A2" s="148" t="s">
        <v>1</v>
      </c>
      <c r="B2" s="148"/>
      <c r="C2" s="148"/>
      <c r="D2" s="148"/>
      <c r="E2" s="148"/>
      <c r="F2" s="148"/>
    </row>
    <row r="3" spans="1:6" ht="36">
      <c r="A3" s="142" t="s">
        <v>180</v>
      </c>
      <c r="B3" s="143"/>
      <c r="C3" s="143"/>
      <c r="D3" s="143"/>
      <c r="E3" s="143"/>
      <c r="F3" s="143"/>
    </row>
    <row r="4" spans="1:6" ht="31">
      <c r="A4" s="149" t="s">
        <v>181</v>
      </c>
      <c r="B4" s="148"/>
      <c r="C4" s="148"/>
      <c r="D4" s="148"/>
      <c r="E4" s="148"/>
      <c r="F4" s="148"/>
    </row>
    <row r="5" spans="1:6" ht="14.15" customHeight="1">
      <c r="A5" s="28"/>
      <c r="B5" s="28"/>
      <c r="C5" s="28"/>
      <c r="D5" s="28"/>
      <c r="E5" s="28"/>
      <c r="F5" s="28"/>
    </row>
    <row r="6" spans="1:6" ht="8.15" customHeight="1">
      <c r="A6" s="147"/>
      <c r="B6" s="147"/>
      <c r="C6" s="147"/>
      <c r="D6" s="147"/>
      <c r="E6" s="147"/>
      <c r="F6" s="147"/>
    </row>
    <row r="7" spans="1:6">
      <c r="A7" s="4"/>
      <c r="B7" s="5"/>
      <c r="C7" s="5"/>
      <c r="D7" s="5"/>
      <c r="E7" s="5"/>
      <c r="F7" s="5"/>
    </row>
    <row r="8" spans="1:6">
      <c r="A8" s="4" t="s">
        <v>7</v>
      </c>
      <c r="B8" s="5" t="s">
        <v>7</v>
      </c>
      <c r="C8" s="5" t="s">
        <v>7</v>
      </c>
      <c r="D8" s="5" t="s">
        <v>7</v>
      </c>
      <c r="E8" s="5" t="s">
        <v>7</v>
      </c>
      <c r="F8" s="5" t="s">
        <v>7</v>
      </c>
    </row>
    <row r="9" spans="1:6" ht="28.5">
      <c r="A9" s="22" t="s">
        <v>8</v>
      </c>
      <c r="B9" s="13"/>
      <c r="C9" s="13"/>
      <c r="D9" s="13"/>
      <c r="E9" s="14" t="s">
        <v>7</v>
      </c>
      <c r="F9" s="13"/>
    </row>
    <row r="10" spans="1:6" ht="28.5">
      <c r="A10" s="84" t="s">
        <v>9</v>
      </c>
      <c r="B10" s="13"/>
      <c r="C10" s="13"/>
      <c r="D10" s="13"/>
      <c r="E10" s="14"/>
      <c r="F10" s="13"/>
    </row>
    <row r="11" spans="1:6" ht="21">
      <c r="A11" s="6" t="s">
        <v>7</v>
      </c>
      <c r="B11" s="7" t="s">
        <v>7</v>
      </c>
      <c r="C11" s="7" t="s">
        <v>7</v>
      </c>
      <c r="D11" s="7" t="s">
        <v>7</v>
      </c>
      <c r="E11" s="7" t="s">
        <v>7</v>
      </c>
      <c r="F11" s="7" t="s">
        <v>7</v>
      </c>
    </row>
    <row r="12" spans="1:6" ht="21">
      <c r="A12" s="15" t="s">
        <v>10</v>
      </c>
      <c r="B12" s="7" t="s">
        <v>11</v>
      </c>
      <c r="C12" s="8"/>
      <c r="D12" s="8" t="s">
        <v>7</v>
      </c>
      <c r="E12" s="7" t="s">
        <v>12</v>
      </c>
      <c r="F12" s="8" t="s">
        <v>7</v>
      </c>
    </row>
    <row r="13" spans="1:6" ht="21">
      <c r="A13" s="15"/>
      <c r="B13" s="85" t="s">
        <v>13</v>
      </c>
      <c r="C13" s="8"/>
      <c r="D13" s="8"/>
      <c r="E13" s="85" t="s">
        <v>14</v>
      </c>
      <c r="F13" s="8"/>
    </row>
    <row r="14" spans="1:6" ht="21">
      <c r="A14" s="15"/>
      <c r="B14" s="16" t="s">
        <v>15</v>
      </c>
      <c r="C14" s="17" t="s">
        <v>16</v>
      </c>
      <c r="D14" s="8"/>
      <c r="E14" s="18" t="s">
        <v>17</v>
      </c>
      <c r="F14" s="8"/>
    </row>
    <row r="15" spans="1:6" ht="21">
      <c r="A15" s="15"/>
      <c r="B15" s="16"/>
      <c r="C15" s="86" t="s">
        <v>18</v>
      </c>
      <c r="D15" s="8"/>
      <c r="E15" s="107" t="s">
        <v>19</v>
      </c>
      <c r="F15" s="8"/>
    </row>
    <row r="16" spans="1:6" s="34" customFormat="1" ht="21">
      <c r="A16" s="29"/>
      <c r="B16" s="30" t="s">
        <v>20</v>
      </c>
      <c r="C16" s="31" t="s">
        <v>21</v>
      </c>
      <c r="D16" s="32"/>
      <c r="E16" s="33" t="s">
        <v>17</v>
      </c>
      <c r="F16" s="32"/>
    </row>
    <row r="17" spans="1:6" s="34" customFormat="1" ht="21">
      <c r="A17" s="29"/>
      <c r="B17" s="30"/>
      <c r="C17" s="87" t="s">
        <v>22</v>
      </c>
      <c r="D17" s="32"/>
      <c r="E17" s="107" t="s">
        <v>19</v>
      </c>
      <c r="F17" s="32"/>
    </row>
    <row r="18" spans="1:6" ht="21">
      <c r="A18" s="15" t="s">
        <v>23</v>
      </c>
      <c r="B18" s="7" t="s">
        <v>24</v>
      </c>
      <c r="C18" s="8"/>
      <c r="D18" s="8" t="s">
        <v>7</v>
      </c>
      <c r="E18" s="7" t="s">
        <v>12</v>
      </c>
      <c r="F18" s="8" t="s">
        <v>7</v>
      </c>
    </row>
    <row r="19" spans="1:6" ht="21">
      <c r="A19" s="15"/>
      <c r="B19" s="85" t="s">
        <v>25</v>
      </c>
      <c r="C19" s="8"/>
      <c r="D19" s="8"/>
      <c r="E19" s="85" t="s">
        <v>14</v>
      </c>
      <c r="F19" s="8"/>
    </row>
    <row r="20" spans="1:6" ht="21">
      <c r="A20" s="15"/>
      <c r="B20" s="16" t="s">
        <v>15</v>
      </c>
      <c r="C20" s="17" t="s">
        <v>26</v>
      </c>
      <c r="D20" s="8"/>
      <c r="E20" s="18" t="s">
        <v>17</v>
      </c>
      <c r="F20" s="8"/>
    </row>
    <row r="21" spans="1:6" ht="21">
      <c r="A21" s="15"/>
      <c r="B21" s="16"/>
      <c r="C21" s="86" t="s">
        <v>27</v>
      </c>
      <c r="D21" s="8"/>
      <c r="E21" s="107" t="s">
        <v>19</v>
      </c>
      <c r="F21" s="8"/>
    </row>
    <row r="22" spans="1:6" ht="21">
      <c r="A22" s="15"/>
      <c r="B22" s="16" t="s">
        <v>20</v>
      </c>
      <c r="C22" s="17" t="s">
        <v>29</v>
      </c>
      <c r="D22" s="8"/>
      <c r="E22" s="18" t="s">
        <v>17</v>
      </c>
      <c r="F22" s="8"/>
    </row>
    <row r="23" spans="1:6" ht="21">
      <c r="A23" s="15"/>
      <c r="B23" s="16"/>
      <c r="C23" s="86" t="s">
        <v>30</v>
      </c>
      <c r="D23" s="8"/>
      <c r="E23" s="107" t="s">
        <v>19</v>
      </c>
      <c r="F23" s="8"/>
    </row>
    <row r="24" spans="1:6" ht="21">
      <c r="A24" s="15"/>
      <c r="B24" s="16" t="s">
        <v>28</v>
      </c>
      <c r="C24" s="17" t="s">
        <v>32</v>
      </c>
      <c r="D24" s="8"/>
      <c r="E24" s="18" t="s">
        <v>17</v>
      </c>
      <c r="F24" s="8"/>
    </row>
    <row r="25" spans="1:6" ht="21">
      <c r="A25" s="15"/>
      <c r="B25" s="16"/>
      <c r="C25" s="86" t="s">
        <v>33</v>
      </c>
      <c r="D25" s="8"/>
      <c r="E25" s="107" t="s">
        <v>19</v>
      </c>
      <c r="F25" s="8"/>
    </row>
    <row r="26" spans="1:6" ht="21">
      <c r="A26" s="15"/>
      <c r="B26" s="16" t="s">
        <v>31</v>
      </c>
      <c r="C26" s="17" t="s">
        <v>35</v>
      </c>
      <c r="D26" s="8"/>
      <c r="E26" s="18" t="s">
        <v>17</v>
      </c>
      <c r="F26" s="8"/>
    </row>
    <row r="27" spans="1:6" ht="21">
      <c r="A27" s="15"/>
      <c r="B27" s="16"/>
      <c r="C27" s="86" t="s">
        <v>36</v>
      </c>
      <c r="D27" s="8"/>
      <c r="E27" s="107" t="s">
        <v>19</v>
      </c>
      <c r="F27" s="8"/>
    </row>
    <row r="28" spans="1:6" ht="21">
      <c r="A28" s="15"/>
      <c r="B28" s="16" t="s">
        <v>34</v>
      </c>
      <c r="C28" s="17" t="s">
        <v>38</v>
      </c>
      <c r="D28" s="8"/>
      <c r="E28" s="18" t="s">
        <v>17</v>
      </c>
      <c r="F28" s="8"/>
    </row>
    <row r="29" spans="1:6" ht="21">
      <c r="A29" s="15"/>
      <c r="B29" s="16"/>
      <c r="C29" s="86" t="s">
        <v>39</v>
      </c>
      <c r="D29" s="8"/>
      <c r="E29" s="107" t="s">
        <v>19</v>
      </c>
      <c r="F29" s="8"/>
    </row>
    <row r="30" spans="1:6" ht="21">
      <c r="A30" s="15"/>
      <c r="B30" s="16" t="s">
        <v>37</v>
      </c>
      <c r="C30" s="17" t="s">
        <v>40</v>
      </c>
      <c r="D30" s="8"/>
      <c r="E30" s="18" t="s">
        <v>17</v>
      </c>
      <c r="F30" s="8"/>
    </row>
    <row r="31" spans="1:6" ht="21">
      <c r="A31" s="15"/>
      <c r="B31" s="16"/>
      <c r="C31" s="86" t="s">
        <v>41</v>
      </c>
      <c r="D31" s="8"/>
      <c r="E31" s="107" t="s">
        <v>19</v>
      </c>
      <c r="F31" s="8"/>
    </row>
    <row r="32" spans="1:6" ht="21">
      <c r="A32" s="19"/>
      <c r="B32" s="16"/>
      <c r="C32" s="8"/>
      <c r="D32" s="8"/>
      <c r="E32" s="8"/>
      <c r="F32" s="8"/>
    </row>
    <row r="33" spans="1:6" ht="21">
      <c r="A33" s="15" t="s">
        <v>42</v>
      </c>
      <c r="B33" s="7" t="s">
        <v>43</v>
      </c>
      <c r="C33" s="8"/>
      <c r="D33" s="8" t="s">
        <v>7</v>
      </c>
      <c r="E33" s="8" t="s">
        <v>7</v>
      </c>
      <c r="F33" s="8" t="s">
        <v>7</v>
      </c>
    </row>
    <row r="34" spans="1:6" ht="21">
      <c r="A34" s="15"/>
      <c r="B34" s="85" t="s">
        <v>44</v>
      </c>
      <c r="C34" s="8"/>
      <c r="D34" s="8"/>
      <c r="E34" s="8"/>
      <c r="F34" s="8"/>
    </row>
    <row r="35" spans="1:6">
      <c r="A35" s="4" t="s">
        <v>7</v>
      </c>
      <c r="B35" s="5" t="s">
        <v>7</v>
      </c>
      <c r="C35" s="5" t="s">
        <v>7</v>
      </c>
      <c r="D35" s="5" t="s">
        <v>7</v>
      </c>
      <c r="E35" s="5" t="s">
        <v>7</v>
      </c>
      <c r="F35" s="5" t="s">
        <v>7</v>
      </c>
    </row>
    <row r="36" spans="1:6" ht="16" customHeight="1">
      <c r="A36" s="20"/>
      <c r="B36" s="21"/>
      <c r="C36" s="21"/>
      <c r="D36" s="21"/>
      <c r="E36" s="21"/>
      <c r="F36" s="21"/>
    </row>
    <row r="37" spans="1:6">
      <c r="A37" s="20"/>
      <c r="B37" s="21"/>
      <c r="C37" s="21"/>
      <c r="D37" s="21"/>
      <c r="E37" s="21"/>
      <c r="F37" s="21"/>
    </row>
    <row r="52" spans="3:3" ht="18.5">
      <c r="C52" s="8"/>
    </row>
    <row r="54" spans="3:3">
      <c r="C54" s="5"/>
    </row>
  </sheetData>
  <mergeCells count="5">
    <mergeCell ref="A1:F1"/>
    <mergeCell ref="A3:F3"/>
    <mergeCell ref="A6:F6"/>
    <mergeCell ref="A2:F2"/>
    <mergeCell ref="A4:F4"/>
  </mergeCells>
  <phoneticPr fontId="46" type="noConversion"/>
  <pageMargins left="0.70866141732283472" right="0.70866141732283472" top="0.74803149606299213" bottom="0.74803149606299213" header="0.31496062992125984" footer="0.31496062992125984"/>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S11"/>
  <sheetViews>
    <sheetView showGridLines="0" view="pageBreakPreview" zoomScale="70" zoomScaleNormal="80" zoomScaleSheetLayoutView="70" workbookViewId="0">
      <pane ySplit="2" topLeftCell="A3" activePane="bottomLeft" state="frozen"/>
      <selection pane="bottomLeft" activeCell="L10" sqref="L10"/>
    </sheetView>
  </sheetViews>
  <sheetFormatPr defaultColWidth="11.07421875" defaultRowHeight="15.5"/>
  <cols>
    <col min="1" max="1" width="6.07421875" style="27" customWidth="1"/>
    <col min="2" max="2" width="31.69140625" style="27" customWidth="1"/>
    <col min="3" max="3" width="11.07421875" style="27" customWidth="1"/>
    <col min="4" max="12" width="11.07421875" style="27"/>
    <col min="13" max="19" width="11.07421875" style="23"/>
    <col min="20" max="16384" width="11.07421875" style="27"/>
  </cols>
  <sheetData>
    <row r="1" spans="1:12" s="23" customFormat="1" ht="25" customHeight="1">
      <c r="A1" s="115" t="s">
        <v>45</v>
      </c>
      <c r="B1" s="158" t="s">
        <v>46</v>
      </c>
      <c r="C1" s="158"/>
      <c r="D1" s="158"/>
      <c r="E1" s="158"/>
      <c r="F1" s="158"/>
      <c r="G1" s="158"/>
      <c r="H1" s="158"/>
      <c r="I1" s="158"/>
      <c r="J1" s="158"/>
      <c r="K1" s="158"/>
      <c r="L1" s="116" t="s">
        <v>180</v>
      </c>
    </row>
    <row r="2" spans="1:12" s="23" customFormat="1" ht="4.5" customHeight="1">
      <c r="A2" s="24"/>
      <c r="B2" s="25"/>
      <c r="C2" s="25"/>
      <c r="D2" s="26"/>
      <c r="E2" s="26"/>
      <c r="F2" s="26"/>
      <c r="G2" s="26"/>
      <c r="H2" s="26"/>
      <c r="I2" s="26"/>
      <c r="J2" s="26"/>
      <c r="K2" s="26"/>
      <c r="L2" s="26"/>
    </row>
    <row r="4" spans="1:12" ht="23.5">
      <c r="A4" s="37" t="s">
        <v>16</v>
      </c>
    </row>
    <row r="5" spans="1:12" ht="23.5">
      <c r="A5" s="88" t="s">
        <v>18</v>
      </c>
    </row>
    <row r="6" spans="1:12" ht="14.15" customHeight="1">
      <c r="A6" s="35"/>
    </row>
    <row r="7" spans="1:12" ht="30" customHeight="1">
      <c r="A7" s="150" t="s">
        <v>47</v>
      </c>
      <c r="B7" s="152" t="s">
        <v>48</v>
      </c>
      <c r="C7" s="156" t="s">
        <v>49</v>
      </c>
      <c r="D7" s="157"/>
      <c r="E7" s="157"/>
      <c r="F7" s="157"/>
      <c r="G7" s="157"/>
      <c r="H7" s="157"/>
      <c r="I7" s="157"/>
      <c r="J7" s="157"/>
      <c r="K7" s="157"/>
      <c r="L7" s="157"/>
    </row>
    <row r="8" spans="1:12">
      <c r="A8" s="151"/>
      <c r="B8" s="153"/>
      <c r="C8" s="56">
        <v>45658</v>
      </c>
      <c r="D8" s="56">
        <v>45689</v>
      </c>
      <c r="E8" s="56">
        <v>45717</v>
      </c>
      <c r="F8" s="56">
        <v>45748</v>
      </c>
      <c r="G8" s="56">
        <v>45778</v>
      </c>
      <c r="H8" s="56">
        <v>45809</v>
      </c>
      <c r="I8" s="56">
        <v>45839</v>
      </c>
      <c r="J8" s="56">
        <v>45870</v>
      </c>
      <c r="K8" s="56">
        <v>45901</v>
      </c>
      <c r="L8" s="56">
        <v>45931</v>
      </c>
    </row>
    <row r="9" spans="1:12" ht="29">
      <c r="A9" s="91">
        <v>1</v>
      </c>
      <c r="B9" s="114" t="s">
        <v>50</v>
      </c>
      <c r="C9" s="54">
        <v>7</v>
      </c>
      <c r="D9" s="54">
        <v>8</v>
      </c>
      <c r="E9" s="54">
        <v>10</v>
      </c>
      <c r="F9" s="54">
        <v>10</v>
      </c>
      <c r="G9" s="94">
        <v>10</v>
      </c>
      <c r="H9" s="98">
        <v>10</v>
      </c>
      <c r="I9" s="98">
        <v>10</v>
      </c>
      <c r="J9" s="98">
        <v>10</v>
      </c>
      <c r="K9" s="98">
        <v>10</v>
      </c>
      <c r="L9" s="98">
        <v>10</v>
      </c>
    </row>
    <row r="10" spans="1:12" ht="29">
      <c r="A10" s="52">
        <v>2</v>
      </c>
      <c r="B10" s="90" t="s">
        <v>51</v>
      </c>
      <c r="C10" s="54">
        <v>10</v>
      </c>
      <c r="D10" s="55">
        <v>13</v>
      </c>
      <c r="E10" s="55">
        <v>16</v>
      </c>
      <c r="F10" s="55">
        <v>18</v>
      </c>
      <c r="G10" s="95">
        <v>19</v>
      </c>
      <c r="H10" s="97">
        <v>20</v>
      </c>
      <c r="I10" s="97">
        <v>20</v>
      </c>
      <c r="J10" s="97">
        <v>20</v>
      </c>
      <c r="K10" s="97">
        <v>20</v>
      </c>
      <c r="L10" s="97">
        <v>20</v>
      </c>
    </row>
    <row r="11" spans="1:12">
      <c r="A11" s="154" t="s">
        <v>52</v>
      </c>
      <c r="B11" s="155"/>
      <c r="C11" s="58">
        <f>C9+C10</f>
        <v>17</v>
      </c>
      <c r="D11" s="58">
        <f>D9+D10</f>
        <v>21</v>
      </c>
      <c r="E11" s="58">
        <f>E9+E10</f>
        <v>26</v>
      </c>
      <c r="F11" s="58">
        <f>F9+F10</f>
        <v>28</v>
      </c>
      <c r="G11" s="58">
        <f>G9+G10</f>
        <v>29</v>
      </c>
      <c r="H11" s="96">
        <v>30</v>
      </c>
      <c r="I11" s="96">
        <v>30</v>
      </c>
      <c r="J11" s="96">
        <v>30</v>
      </c>
      <c r="K11" s="96">
        <v>30</v>
      </c>
      <c r="L11" s="96">
        <v>30</v>
      </c>
    </row>
  </sheetData>
  <mergeCells count="5">
    <mergeCell ref="A7:A8"/>
    <mergeCell ref="B7:B8"/>
    <mergeCell ref="A11:B11"/>
    <mergeCell ref="C7:L7"/>
    <mergeCell ref="B1:K1"/>
  </mergeCells>
  <pageMargins left="0.7" right="0.7" top="0.75" bottom="0.75" header="0.3" footer="0.3"/>
  <pageSetup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L48"/>
  <sheetViews>
    <sheetView showGridLines="0" view="pageBreakPreview" zoomScale="70" zoomScaleNormal="100" zoomScaleSheetLayoutView="70" workbookViewId="0">
      <pane ySplit="8" topLeftCell="A9" activePane="bottomLeft" state="frozen"/>
      <selection pane="bottomLeft" activeCell="L9" sqref="L9"/>
    </sheetView>
  </sheetViews>
  <sheetFormatPr defaultColWidth="11.07421875" defaultRowHeight="15.5"/>
  <cols>
    <col min="1" max="1" width="4.84375" style="27" customWidth="1"/>
    <col min="2" max="2" width="24.53515625" style="27" bestFit="1" customWidth="1"/>
    <col min="3" max="12" width="11.07421875" style="27" customWidth="1"/>
    <col min="13" max="16384" width="11.07421875" style="27"/>
  </cols>
  <sheetData>
    <row r="1" spans="1:12" s="117" customFormat="1" ht="25" customHeight="1">
      <c r="A1" s="115" t="s">
        <v>53</v>
      </c>
      <c r="B1" s="158" t="s">
        <v>46</v>
      </c>
      <c r="C1" s="158"/>
      <c r="D1" s="158"/>
      <c r="E1" s="158"/>
      <c r="F1" s="158"/>
      <c r="G1" s="158"/>
      <c r="H1" s="158"/>
      <c r="I1" s="158"/>
      <c r="J1" s="158"/>
      <c r="K1" s="158"/>
      <c r="L1" s="116" t="s">
        <v>180</v>
      </c>
    </row>
    <row r="2" spans="1:12" s="23" customFormat="1" ht="4.5" customHeight="1">
      <c r="A2" s="24"/>
      <c r="B2" s="25"/>
      <c r="C2" s="25"/>
      <c r="D2" s="26"/>
      <c r="E2" s="26"/>
      <c r="F2" s="26"/>
      <c r="G2" s="26"/>
      <c r="H2" s="26"/>
      <c r="I2" s="26"/>
      <c r="J2" s="26"/>
      <c r="K2" s="26"/>
      <c r="L2" s="26"/>
    </row>
    <row r="4" spans="1:12" ht="23.5">
      <c r="A4" s="37" t="s">
        <v>21</v>
      </c>
    </row>
    <row r="5" spans="1:12" ht="23.5">
      <c r="A5" s="125" t="s">
        <v>22</v>
      </c>
    </row>
    <row r="7" spans="1:12">
      <c r="A7" s="159" t="s">
        <v>47</v>
      </c>
      <c r="B7" s="159" t="s">
        <v>54</v>
      </c>
      <c r="C7" s="161" t="s">
        <v>55</v>
      </c>
      <c r="D7" s="162"/>
      <c r="E7" s="162"/>
      <c r="F7" s="162"/>
      <c r="G7" s="162"/>
      <c r="H7" s="162"/>
      <c r="I7" s="162"/>
      <c r="J7" s="162"/>
      <c r="K7" s="162"/>
      <c r="L7" s="162"/>
    </row>
    <row r="8" spans="1:12">
      <c r="A8" s="159"/>
      <c r="B8" s="159"/>
      <c r="C8" s="82">
        <v>45658</v>
      </c>
      <c r="D8" s="82">
        <v>45689</v>
      </c>
      <c r="E8" s="82">
        <v>45717</v>
      </c>
      <c r="F8" s="82">
        <v>45748</v>
      </c>
      <c r="G8" s="118">
        <v>45778</v>
      </c>
      <c r="H8" s="119">
        <v>45809</v>
      </c>
      <c r="I8" s="119">
        <v>45839</v>
      </c>
      <c r="J8" s="119">
        <v>45870</v>
      </c>
      <c r="K8" s="119">
        <v>45901</v>
      </c>
      <c r="L8" s="119">
        <v>45931</v>
      </c>
    </row>
    <row r="9" spans="1:12">
      <c r="A9" s="40">
        <v>1</v>
      </c>
      <c r="B9" s="38" t="s">
        <v>56</v>
      </c>
      <c r="C9" s="42">
        <v>0</v>
      </c>
      <c r="D9" s="42">
        <v>0</v>
      </c>
      <c r="E9" s="42">
        <v>0</v>
      </c>
      <c r="F9" s="42">
        <v>0</v>
      </c>
      <c r="G9" s="42">
        <v>0</v>
      </c>
      <c r="H9" s="42">
        <v>0</v>
      </c>
      <c r="I9" s="42">
        <v>0</v>
      </c>
      <c r="J9" s="42">
        <v>0</v>
      </c>
      <c r="K9" s="42">
        <v>0</v>
      </c>
      <c r="L9" s="42">
        <v>0</v>
      </c>
    </row>
    <row r="10" spans="1:12">
      <c r="A10" s="41">
        <v>2</v>
      </c>
      <c r="B10" s="39" t="s">
        <v>57</v>
      </c>
      <c r="C10" s="43">
        <v>0</v>
      </c>
      <c r="D10" s="43">
        <v>0</v>
      </c>
      <c r="E10" s="43">
        <v>0</v>
      </c>
      <c r="F10" s="43">
        <v>0</v>
      </c>
      <c r="G10" s="43">
        <v>0</v>
      </c>
      <c r="H10" s="43">
        <v>0</v>
      </c>
      <c r="I10" s="43">
        <v>0</v>
      </c>
      <c r="J10" s="43">
        <v>0</v>
      </c>
      <c r="K10" s="43">
        <v>0</v>
      </c>
      <c r="L10" s="43">
        <v>0</v>
      </c>
    </row>
    <row r="11" spans="1:12">
      <c r="A11" s="40">
        <v>3</v>
      </c>
      <c r="B11" s="38" t="s">
        <v>58</v>
      </c>
      <c r="C11" s="42">
        <v>0</v>
      </c>
      <c r="D11" s="42">
        <v>0</v>
      </c>
      <c r="E11" s="42">
        <v>0</v>
      </c>
      <c r="F11" s="42">
        <v>0</v>
      </c>
      <c r="G11" s="42">
        <v>0</v>
      </c>
      <c r="H11" s="42">
        <v>0</v>
      </c>
      <c r="I11" s="42">
        <v>0</v>
      </c>
      <c r="J11" s="42">
        <v>0</v>
      </c>
      <c r="K11" s="42">
        <v>0</v>
      </c>
      <c r="L11" s="42">
        <v>0</v>
      </c>
    </row>
    <row r="12" spans="1:12">
      <c r="A12" s="41">
        <v>4</v>
      </c>
      <c r="B12" s="39" t="s">
        <v>59</v>
      </c>
      <c r="C12" s="43">
        <v>0</v>
      </c>
      <c r="D12" s="43">
        <v>0</v>
      </c>
      <c r="E12" s="43">
        <v>0</v>
      </c>
      <c r="F12" s="43">
        <v>0</v>
      </c>
      <c r="G12" s="43">
        <v>0</v>
      </c>
      <c r="H12" s="43">
        <v>0</v>
      </c>
      <c r="I12" s="43">
        <v>0</v>
      </c>
      <c r="J12" s="43">
        <v>0</v>
      </c>
      <c r="K12" s="43">
        <v>0</v>
      </c>
      <c r="L12" s="43">
        <v>0</v>
      </c>
    </row>
    <row r="13" spans="1:12">
      <c r="A13" s="40">
        <v>5</v>
      </c>
      <c r="B13" s="38" t="s">
        <v>60</v>
      </c>
      <c r="C13" s="42">
        <v>0</v>
      </c>
      <c r="D13" s="42">
        <v>0</v>
      </c>
      <c r="E13" s="42">
        <v>0</v>
      </c>
      <c r="F13" s="42">
        <v>0</v>
      </c>
      <c r="G13" s="42">
        <v>0</v>
      </c>
      <c r="H13" s="42">
        <v>0</v>
      </c>
      <c r="I13" s="42">
        <v>0</v>
      </c>
      <c r="J13" s="42">
        <v>0</v>
      </c>
      <c r="K13" s="42">
        <v>0</v>
      </c>
      <c r="L13" s="42">
        <v>0</v>
      </c>
    </row>
    <row r="14" spans="1:12">
      <c r="A14" s="41">
        <v>6</v>
      </c>
      <c r="B14" s="39" t="s">
        <v>61</v>
      </c>
      <c r="C14" s="43">
        <v>0</v>
      </c>
      <c r="D14" s="43">
        <v>0</v>
      </c>
      <c r="E14" s="43">
        <v>0</v>
      </c>
      <c r="F14" s="43">
        <v>0</v>
      </c>
      <c r="G14" s="43">
        <v>0</v>
      </c>
      <c r="H14" s="43">
        <v>0</v>
      </c>
      <c r="I14" s="43">
        <v>0</v>
      </c>
      <c r="J14" s="43">
        <v>0</v>
      </c>
      <c r="K14" s="43">
        <v>0</v>
      </c>
      <c r="L14" s="43">
        <v>0</v>
      </c>
    </row>
    <row r="15" spans="1:12">
      <c r="A15" s="40">
        <v>7</v>
      </c>
      <c r="B15" s="38" t="s">
        <v>62</v>
      </c>
      <c r="C15" s="42">
        <v>0</v>
      </c>
      <c r="D15" s="42">
        <v>0</v>
      </c>
      <c r="E15" s="42">
        <v>0</v>
      </c>
      <c r="F15" s="42">
        <v>0</v>
      </c>
      <c r="G15" s="42">
        <v>0</v>
      </c>
      <c r="H15" s="42">
        <v>0</v>
      </c>
      <c r="I15" s="42">
        <v>0</v>
      </c>
      <c r="J15" s="42">
        <v>0</v>
      </c>
      <c r="K15" s="42">
        <v>0</v>
      </c>
      <c r="L15" s="42">
        <v>0</v>
      </c>
    </row>
    <row r="16" spans="1:12">
      <c r="A16" s="41">
        <v>8</v>
      </c>
      <c r="B16" s="39" t="s">
        <v>63</v>
      </c>
      <c r="C16" s="43">
        <v>0</v>
      </c>
      <c r="D16" s="43">
        <v>0</v>
      </c>
      <c r="E16" s="43">
        <v>0</v>
      </c>
      <c r="F16" s="43">
        <v>0</v>
      </c>
      <c r="G16" s="43">
        <v>0</v>
      </c>
      <c r="H16" s="43">
        <v>0</v>
      </c>
      <c r="I16" s="43">
        <v>0</v>
      </c>
      <c r="J16" s="43">
        <v>0</v>
      </c>
      <c r="K16" s="43">
        <v>0</v>
      </c>
      <c r="L16" s="43">
        <v>0</v>
      </c>
    </row>
    <row r="17" spans="1:12">
      <c r="A17" s="40">
        <v>9</v>
      </c>
      <c r="B17" s="38" t="s">
        <v>64</v>
      </c>
      <c r="C17" s="42">
        <v>0</v>
      </c>
      <c r="D17" s="42">
        <v>0</v>
      </c>
      <c r="E17" s="42">
        <v>0</v>
      </c>
      <c r="F17" s="42">
        <v>0</v>
      </c>
      <c r="G17" s="42">
        <v>0</v>
      </c>
      <c r="H17" s="42">
        <v>0</v>
      </c>
      <c r="I17" s="42">
        <v>0</v>
      </c>
      <c r="J17" s="42">
        <v>0</v>
      </c>
      <c r="K17" s="42">
        <v>0</v>
      </c>
      <c r="L17" s="42">
        <v>0</v>
      </c>
    </row>
    <row r="18" spans="1:12">
      <c r="A18" s="41">
        <v>10</v>
      </c>
      <c r="B18" s="39" t="s">
        <v>65</v>
      </c>
      <c r="C18" s="43">
        <v>0</v>
      </c>
      <c r="D18" s="43">
        <v>0</v>
      </c>
      <c r="E18" s="43">
        <v>0</v>
      </c>
      <c r="F18" s="43">
        <v>0</v>
      </c>
      <c r="G18" s="43">
        <v>0</v>
      </c>
      <c r="H18" s="43">
        <v>0</v>
      </c>
      <c r="I18" s="43">
        <v>0</v>
      </c>
      <c r="J18" s="43">
        <v>0</v>
      </c>
      <c r="K18" s="43">
        <v>0</v>
      </c>
      <c r="L18" s="43">
        <v>0</v>
      </c>
    </row>
    <row r="19" spans="1:12">
      <c r="A19" s="40">
        <v>11</v>
      </c>
      <c r="B19" s="38" t="s">
        <v>66</v>
      </c>
      <c r="C19" s="42">
        <v>0</v>
      </c>
      <c r="D19" s="42">
        <v>0</v>
      </c>
      <c r="E19" s="42">
        <v>0</v>
      </c>
      <c r="F19" s="42">
        <v>0</v>
      </c>
      <c r="G19" s="42">
        <v>0</v>
      </c>
      <c r="H19" s="42">
        <v>0</v>
      </c>
      <c r="I19" s="42">
        <v>0</v>
      </c>
      <c r="J19" s="42">
        <v>0</v>
      </c>
      <c r="K19" s="42">
        <v>0</v>
      </c>
      <c r="L19" s="42">
        <v>0</v>
      </c>
    </row>
    <row r="20" spans="1:12">
      <c r="A20" s="41">
        <v>12</v>
      </c>
      <c r="B20" s="39" t="s">
        <v>67</v>
      </c>
      <c r="C20" s="43">
        <v>0</v>
      </c>
      <c r="D20" s="43">
        <v>1</v>
      </c>
      <c r="E20" s="43">
        <v>1</v>
      </c>
      <c r="F20" s="43">
        <v>1</v>
      </c>
      <c r="G20" s="43">
        <v>1</v>
      </c>
      <c r="H20" s="43">
        <v>1</v>
      </c>
      <c r="I20" s="43">
        <v>1</v>
      </c>
      <c r="J20" s="43">
        <v>1</v>
      </c>
      <c r="K20" s="43">
        <v>1</v>
      </c>
      <c r="L20" s="43">
        <v>1</v>
      </c>
    </row>
    <row r="21" spans="1:12">
      <c r="A21" s="40">
        <v>13</v>
      </c>
      <c r="B21" s="38" t="s">
        <v>68</v>
      </c>
      <c r="C21" s="42">
        <v>0</v>
      </c>
      <c r="D21" s="42">
        <v>0</v>
      </c>
      <c r="E21" s="42">
        <v>0</v>
      </c>
      <c r="F21" s="42">
        <v>0</v>
      </c>
      <c r="G21" s="42">
        <v>0</v>
      </c>
      <c r="H21" s="42">
        <v>0</v>
      </c>
      <c r="I21" s="42">
        <v>0</v>
      </c>
      <c r="J21" s="42">
        <v>0</v>
      </c>
      <c r="K21" s="42">
        <v>0</v>
      </c>
      <c r="L21" s="42">
        <v>0</v>
      </c>
    </row>
    <row r="22" spans="1:12">
      <c r="A22" s="41">
        <v>14</v>
      </c>
      <c r="B22" s="39" t="s">
        <v>69</v>
      </c>
      <c r="C22" s="43">
        <v>1</v>
      </c>
      <c r="D22" s="43">
        <v>1</v>
      </c>
      <c r="E22" s="43">
        <v>1</v>
      </c>
      <c r="F22" s="43">
        <v>1</v>
      </c>
      <c r="G22" s="43">
        <v>1</v>
      </c>
      <c r="H22" s="43">
        <v>1</v>
      </c>
      <c r="I22" s="43">
        <v>1</v>
      </c>
      <c r="J22" s="43">
        <v>1</v>
      </c>
      <c r="K22" s="43">
        <v>1</v>
      </c>
      <c r="L22" s="43">
        <v>1</v>
      </c>
    </row>
    <row r="23" spans="1:12">
      <c r="A23" s="40">
        <v>15</v>
      </c>
      <c r="B23" s="38" t="s">
        <v>70</v>
      </c>
      <c r="C23" s="42">
        <v>16</v>
      </c>
      <c r="D23" s="42">
        <v>19</v>
      </c>
      <c r="E23" s="42">
        <v>24</v>
      </c>
      <c r="F23" s="42">
        <v>26</v>
      </c>
      <c r="G23" s="42">
        <v>27</v>
      </c>
      <c r="H23" s="42">
        <v>28</v>
      </c>
      <c r="I23" s="42">
        <v>28</v>
      </c>
      <c r="J23" s="42">
        <v>28</v>
      </c>
      <c r="K23" s="42">
        <v>28</v>
      </c>
      <c r="L23" s="42">
        <v>28</v>
      </c>
    </row>
    <row r="24" spans="1:12">
      <c r="A24" s="41">
        <v>16</v>
      </c>
      <c r="B24" s="39" t="s">
        <v>71</v>
      </c>
      <c r="C24" s="43">
        <v>0</v>
      </c>
      <c r="D24" s="43">
        <v>0</v>
      </c>
      <c r="E24" s="43">
        <v>0</v>
      </c>
      <c r="F24" s="43">
        <v>0</v>
      </c>
      <c r="G24" s="43">
        <v>0</v>
      </c>
      <c r="H24" s="43">
        <v>0</v>
      </c>
      <c r="I24" s="43">
        <v>0</v>
      </c>
      <c r="J24" s="43">
        <v>0</v>
      </c>
      <c r="K24" s="43">
        <v>0</v>
      </c>
      <c r="L24" s="43">
        <v>0</v>
      </c>
    </row>
    <row r="25" spans="1:12">
      <c r="A25" s="40">
        <v>17</v>
      </c>
      <c r="B25" s="38" t="s">
        <v>72</v>
      </c>
      <c r="C25" s="42">
        <v>0</v>
      </c>
      <c r="D25" s="42">
        <v>0</v>
      </c>
      <c r="E25" s="42">
        <v>0</v>
      </c>
      <c r="F25" s="42">
        <v>0</v>
      </c>
      <c r="G25" s="42">
        <v>0</v>
      </c>
      <c r="H25" s="42">
        <v>0</v>
      </c>
      <c r="I25" s="42">
        <v>0</v>
      </c>
      <c r="J25" s="42">
        <v>0</v>
      </c>
      <c r="K25" s="42">
        <v>0</v>
      </c>
      <c r="L25" s="42">
        <v>0</v>
      </c>
    </row>
    <row r="26" spans="1:12">
      <c r="A26" s="41">
        <v>18</v>
      </c>
      <c r="B26" s="39" t="s">
        <v>73</v>
      </c>
      <c r="C26" s="43">
        <v>0</v>
      </c>
      <c r="D26" s="43">
        <v>0</v>
      </c>
      <c r="E26" s="43">
        <v>0</v>
      </c>
      <c r="F26" s="43">
        <v>0</v>
      </c>
      <c r="G26" s="43">
        <v>0</v>
      </c>
      <c r="H26" s="43">
        <v>0</v>
      </c>
      <c r="I26" s="43">
        <v>0</v>
      </c>
      <c r="J26" s="43">
        <v>0</v>
      </c>
      <c r="K26" s="43">
        <v>0</v>
      </c>
      <c r="L26" s="43">
        <v>0</v>
      </c>
    </row>
    <row r="27" spans="1:12">
      <c r="A27" s="40">
        <v>19</v>
      </c>
      <c r="B27" s="38" t="s">
        <v>74</v>
      </c>
      <c r="C27" s="42">
        <v>0</v>
      </c>
      <c r="D27" s="42">
        <v>0</v>
      </c>
      <c r="E27" s="42">
        <v>0</v>
      </c>
      <c r="F27" s="42">
        <v>0</v>
      </c>
      <c r="G27" s="42">
        <v>0</v>
      </c>
      <c r="H27" s="42">
        <v>0</v>
      </c>
      <c r="I27" s="42">
        <v>0</v>
      </c>
      <c r="J27" s="42">
        <v>0</v>
      </c>
      <c r="K27" s="42">
        <v>0</v>
      </c>
      <c r="L27" s="42">
        <v>0</v>
      </c>
    </row>
    <row r="28" spans="1:12">
      <c r="A28" s="41">
        <v>20</v>
      </c>
      <c r="B28" s="39" t="s">
        <v>75</v>
      </c>
      <c r="C28" s="43">
        <v>0</v>
      </c>
      <c r="D28" s="43">
        <v>0</v>
      </c>
      <c r="E28" s="43">
        <v>0</v>
      </c>
      <c r="F28" s="43">
        <v>0</v>
      </c>
      <c r="G28" s="43">
        <v>0</v>
      </c>
      <c r="H28" s="43">
        <v>0</v>
      </c>
      <c r="I28" s="43">
        <v>0</v>
      </c>
      <c r="J28" s="43">
        <v>0</v>
      </c>
      <c r="K28" s="43">
        <v>0</v>
      </c>
      <c r="L28" s="43">
        <v>0</v>
      </c>
    </row>
    <row r="29" spans="1:12">
      <c r="A29" s="40">
        <v>21</v>
      </c>
      <c r="B29" s="38" t="s">
        <v>76</v>
      </c>
      <c r="C29" s="42">
        <v>0</v>
      </c>
      <c r="D29" s="42">
        <v>0</v>
      </c>
      <c r="E29" s="42">
        <v>0</v>
      </c>
      <c r="F29" s="42">
        <v>0</v>
      </c>
      <c r="G29" s="42">
        <v>0</v>
      </c>
      <c r="H29" s="42">
        <v>0</v>
      </c>
      <c r="I29" s="42">
        <v>0</v>
      </c>
      <c r="J29" s="42">
        <v>0</v>
      </c>
      <c r="K29" s="42">
        <v>0</v>
      </c>
      <c r="L29" s="42">
        <v>0</v>
      </c>
    </row>
    <row r="30" spans="1:12">
      <c r="A30" s="41">
        <v>22</v>
      </c>
      <c r="B30" s="39" t="s">
        <v>77</v>
      </c>
      <c r="C30" s="43">
        <v>0</v>
      </c>
      <c r="D30" s="43">
        <v>0</v>
      </c>
      <c r="E30" s="43">
        <v>0</v>
      </c>
      <c r="F30" s="43">
        <v>0</v>
      </c>
      <c r="G30" s="43">
        <v>0</v>
      </c>
      <c r="H30" s="43">
        <v>0</v>
      </c>
      <c r="I30" s="43">
        <v>0</v>
      </c>
      <c r="J30" s="43">
        <v>0</v>
      </c>
      <c r="K30" s="43">
        <v>0</v>
      </c>
      <c r="L30" s="43">
        <v>0</v>
      </c>
    </row>
    <row r="31" spans="1:12">
      <c r="A31" s="40">
        <v>23</v>
      </c>
      <c r="B31" s="38" t="s">
        <v>78</v>
      </c>
      <c r="C31" s="42">
        <v>0</v>
      </c>
      <c r="D31" s="42">
        <v>0</v>
      </c>
      <c r="E31" s="42">
        <v>0</v>
      </c>
      <c r="F31" s="42">
        <v>0</v>
      </c>
      <c r="G31" s="42">
        <v>0</v>
      </c>
      <c r="H31" s="42">
        <v>0</v>
      </c>
      <c r="I31" s="42">
        <v>0</v>
      </c>
      <c r="J31" s="42">
        <v>0</v>
      </c>
      <c r="K31" s="42">
        <v>0</v>
      </c>
      <c r="L31" s="42">
        <v>0</v>
      </c>
    </row>
    <row r="32" spans="1:12">
      <c r="A32" s="41">
        <v>24</v>
      </c>
      <c r="B32" s="39" t="s">
        <v>79</v>
      </c>
      <c r="C32" s="43">
        <v>0</v>
      </c>
      <c r="D32" s="43">
        <v>0</v>
      </c>
      <c r="E32" s="43">
        <v>0</v>
      </c>
      <c r="F32" s="43">
        <v>0</v>
      </c>
      <c r="G32" s="43">
        <v>0</v>
      </c>
      <c r="H32" s="43">
        <v>0</v>
      </c>
      <c r="I32" s="43">
        <v>0</v>
      </c>
      <c r="J32" s="43">
        <v>0</v>
      </c>
      <c r="K32" s="43">
        <v>0</v>
      </c>
      <c r="L32" s="43">
        <v>0</v>
      </c>
    </row>
    <row r="33" spans="1:12">
      <c r="A33" s="40">
        <v>25</v>
      </c>
      <c r="B33" s="38" t="s">
        <v>80</v>
      </c>
      <c r="C33" s="42">
        <v>0</v>
      </c>
      <c r="D33" s="42">
        <v>0</v>
      </c>
      <c r="E33" s="42">
        <v>0</v>
      </c>
      <c r="F33" s="42">
        <v>0</v>
      </c>
      <c r="G33" s="42">
        <v>0</v>
      </c>
      <c r="H33" s="42">
        <v>0</v>
      </c>
      <c r="I33" s="42">
        <v>0</v>
      </c>
      <c r="J33" s="42">
        <v>0</v>
      </c>
      <c r="K33" s="42">
        <v>0</v>
      </c>
      <c r="L33" s="42">
        <v>0</v>
      </c>
    </row>
    <row r="34" spans="1:12">
      <c r="A34" s="41">
        <v>26</v>
      </c>
      <c r="B34" s="39" t="s">
        <v>81</v>
      </c>
      <c r="C34" s="43">
        <v>0</v>
      </c>
      <c r="D34" s="43">
        <v>0</v>
      </c>
      <c r="E34" s="43">
        <v>0</v>
      </c>
      <c r="F34" s="43">
        <v>0</v>
      </c>
      <c r="G34" s="43">
        <v>0</v>
      </c>
      <c r="H34" s="43">
        <v>0</v>
      </c>
      <c r="I34" s="43">
        <v>0</v>
      </c>
      <c r="J34" s="43">
        <v>0</v>
      </c>
      <c r="K34" s="43">
        <v>0</v>
      </c>
      <c r="L34" s="43">
        <v>0</v>
      </c>
    </row>
    <row r="35" spans="1:12">
      <c r="A35" s="40">
        <v>27</v>
      </c>
      <c r="B35" s="38" t="s">
        <v>82</v>
      </c>
      <c r="C35" s="42">
        <v>0</v>
      </c>
      <c r="D35" s="42">
        <v>0</v>
      </c>
      <c r="E35" s="42">
        <v>0</v>
      </c>
      <c r="F35" s="42">
        <v>0</v>
      </c>
      <c r="G35" s="42">
        <v>0</v>
      </c>
      <c r="H35" s="42">
        <v>0</v>
      </c>
      <c r="I35" s="42">
        <v>0</v>
      </c>
      <c r="J35" s="42">
        <v>0</v>
      </c>
      <c r="K35" s="42">
        <v>0</v>
      </c>
      <c r="L35" s="42">
        <v>0</v>
      </c>
    </row>
    <row r="36" spans="1:12">
      <c r="A36" s="41">
        <v>28</v>
      </c>
      <c r="B36" s="39" t="s">
        <v>83</v>
      </c>
      <c r="C36" s="43">
        <v>0</v>
      </c>
      <c r="D36" s="43">
        <v>0</v>
      </c>
      <c r="E36" s="43">
        <v>0</v>
      </c>
      <c r="F36" s="43">
        <v>0</v>
      </c>
      <c r="G36" s="43">
        <v>0</v>
      </c>
      <c r="H36" s="43">
        <v>0</v>
      </c>
      <c r="I36" s="43">
        <v>0</v>
      </c>
      <c r="J36" s="43">
        <v>0</v>
      </c>
      <c r="K36" s="43">
        <v>0</v>
      </c>
      <c r="L36" s="43">
        <v>0</v>
      </c>
    </row>
    <row r="37" spans="1:12">
      <c r="A37" s="40">
        <v>29</v>
      </c>
      <c r="B37" s="38" t="s">
        <v>84</v>
      </c>
      <c r="C37" s="42">
        <v>0</v>
      </c>
      <c r="D37" s="42">
        <v>0</v>
      </c>
      <c r="E37" s="42">
        <v>0</v>
      </c>
      <c r="F37" s="42">
        <v>0</v>
      </c>
      <c r="G37" s="42">
        <v>0</v>
      </c>
      <c r="H37" s="42">
        <v>0</v>
      </c>
      <c r="I37" s="42">
        <v>0</v>
      </c>
      <c r="J37" s="42">
        <v>0</v>
      </c>
      <c r="K37" s="42">
        <v>0</v>
      </c>
      <c r="L37" s="42">
        <v>0</v>
      </c>
    </row>
    <row r="38" spans="1:12">
      <c r="A38" s="41">
        <v>30</v>
      </c>
      <c r="B38" s="39" t="s">
        <v>85</v>
      </c>
      <c r="C38" s="43">
        <v>0</v>
      </c>
      <c r="D38" s="43">
        <v>0</v>
      </c>
      <c r="E38" s="43">
        <v>0</v>
      </c>
      <c r="F38" s="43">
        <v>0</v>
      </c>
      <c r="G38" s="43">
        <v>0</v>
      </c>
      <c r="H38" s="43">
        <v>0</v>
      </c>
      <c r="I38" s="43">
        <v>0</v>
      </c>
      <c r="J38" s="43">
        <v>0</v>
      </c>
      <c r="K38" s="43">
        <v>0</v>
      </c>
      <c r="L38" s="43">
        <v>0</v>
      </c>
    </row>
    <row r="39" spans="1:12">
      <c r="A39" s="40">
        <v>31</v>
      </c>
      <c r="B39" s="38" t="s">
        <v>86</v>
      </c>
      <c r="C39" s="42">
        <v>0</v>
      </c>
      <c r="D39" s="42">
        <v>0</v>
      </c>
      <c r="E39" s="42">
        <v>0</v>
      </c>
      <c r="F39" s="42">
        <v>0</v>
      </c>
      <c r="G39" s="42">
        <v>0</v>
      </c>
      <c r="H39" s="42">
        <v>0</v>
      </c>
      <c r="I39" s="42">
        <v>0</v>
      </c>
      <c r="J39" s="42">
        <v>0</v>
      </c>
      <c r="K39" s="42">
        <v>0</v>
      </c>
      <c r="L39" s="42">
        <v>0</v>
      </c>
    </row>
    <row r="40" spans="1:12">
      <c r="A40" s="41">
        <v>32</v>
      </c>
      <c r="B40" s="39" t="s">
        <v>87</v>
      </c>
      <c r="C40" s="43">
        <v>0</v>
      </c>
      <c r="D40" s="43">
        <v>0</v>
      </c>
      <c r="E40" s="43">
        <v>0</v>
      </c>
      <c r="F40" s="43">
        <v>0</v>
      </c>
      <c r="G40" s="43">
        <v>0</v>
      </c>
      <c r="H40" s="43">
        <v>0</v>
      </c>
      <c r="I40" s="43">
        <v>0</v>
      </c>
      <c r="J40" s="43">
        <v>0</v>
      </c>
      <c r="K40" s="43">
        <v>0</v>
      </c>
      <c r="L40" s="43">
        <v>0</v>
      </c>
    </row>
    <row r="41" spans="1:12">
      <c r="A41" s="40">
        <v>33</v>
      </c>
      <c r="B41" s="38" t="s">
        <v>88</v>
      </c>
      <c r="C41" s="42">
        <v>0</v>
      </c>
      <c r="D41" s="42">
        <v>0</v>
      </c>
      <c r="E41" s="42">
        <v>0</v>
      </c>
      <c r="F41" s="42">
        <v>0</v>
      </c>
      <c r="G41" s="42">
        <v>0</v>
      </c>
      <c r="H41" s="42">
        <v>0</v>
      </c>
      <c r="I41" s="42">
        <v>0</v>
      </c>
      <c r="J41" s="42">
        <v>0</v>
      </c>
      <c r="K41" s="42">
        <v>0</v>
      </c>
      <c r="L41" s="42">
        <v>0</v>
      </c>
    </row>
    <row r="42" spans="1:12">
      <c r="A42" s="41">
        <v>34</v>
      </c>
      <c r="B42" s="39" t="s">
        <v>89</v>
      </c>
      <c r="C42" s="43">
        <v>0</v>
      </c>
      <c r="D42" s="43">
        <v>0</v>
      </c>
      <c r="E42" s="43">
        <v>0</v>
      </c>
      <c r="F42" s="43">
        <v>0</v>
      </c>
      <c r="G42" s="43">
        <v>0</v>
      </c>
      <c r="H42" s="43">
        <v>0</v>
      </c>
      <c r="I42" s="43">
        <v>0</v>
      </c>
      <c r="J42" s="43">
        <v>0</v>
      </c>
      <c r="K42" s="43">
        <v>0</v>
      </c>
      <c r="L42" s="43">
        <v>0</v>
      </c>
    </row>
    <row r="43" spans="1:12">
      <c r="A43" s="40">
        <v>35</v>
      </c>
      <c r="B43" s="38" t="s">
        <v>90</v>
      </c>
      <c r="C43" s="42">
        <v>0</v>
      </c>
      <c r="D43" s="42">
        <v>0</v>
      </c>
      <c r="E43" s="42">
        <v>0</v>
      </c>
      <c r="F43" s="42">
        <v>0</v>
      </c>
      <c r="G43" s="42">
        <v>0</v>
      </c>
      <c r="H43" s="42">
        <v>0</v>
      </c>
      <c r="I43" s="42">
        <v>0</v>
      </c>
      <c r="J43" s="42">
        <v>0</v>
      </c>
      <c r="K43" s="42">
        <v>0</v>
      </c>
      <c r="L43" s="42">
        <v>0</v>
      </c>
    </row>
    <row r="44" spans="1:12">
      <c r="A44" s="41">
        <v>36</v>
      </c>
      <c r="B44" s="39" t="s">
        <v>91</v>
      </c>
      <c r="C44" s="43">
        <v>0</v>
      </c>
      <c r="D44" s="43">
        <v>0</v>
      </c>
      <c r="E44" s="43">
        <v>0</v>
      </c>
      <c r="F44" s="43">
        <v>0</v>
      </c>
      <c r="G44" s="43">
        <v>0</v>
      </c>
      <c r="H44" s="43">
        <v>0</v>
      </c>
      <c r="I44" s="43">
        <v>0</v>
      </c>
      <c r="J44" s="43">
        <v>0</v>
      </c>
      <c r="K44" s="43">
        <v>0</v>
      </c>
      <c r="L44" s="43">
        <v>0</v>
      </c>
    </row>
    <row r="45" spans="1:12">
      <c r="A45" s="40">
        <v>37</v>
      </c>
      <c r="B45" s="38" t="s">
        <v>92</v>
      </c>
      <c r="C45" s="42">
        <v>0</v>
      </c>
      <c r="D45" s="42">
        <v>0</v>
      </c>
      <c r="E45" s="42">
        <v>0</v>
      </c>
      <c r="F45" s="42">
        <v>0</v>
      </c>
      <c r="G45" s="42">
        <v>0</v>
      </c>
      <c r="H45" s="42">
        <v>0</v>
      </c>
      <c r="I45" s="42">
        <v>0</v>
      </c>
      <c r="J45" s="42">
        <v>0</v>
      </c>
      <c r="K45" s="42">
        <v>0</v>
      </c>
      <c r="L45" s="42">
        <v>0</v>
      </c>
    </row>
    <row r="46" spans="1:12">
      <c r="A46" s="41">
        <v>38</v>
      </c>
      <c r="B46" s="39" t="s">
        <v>93</v>
      </c>
      <c r="C46" s="43">
        <v>0</v>
      </c>
      <c r="D46" s="43">
        <v>0</v>
      </c>
      <c r="E46" s="43">
        <v>0</v>
      </c>
      <c r="F46" s="43">
        <v>0</v>
      </c>
      <c r="G46" s="43">
        <v>0</v>
      </c>
      <c r="H46" s="43">
        <v>0</v>
      </c>
      <c r="I46" s="43">
        <v>0</v>
      </c>
      <c r="J46" s="43">
        <v>0</v>
      </c>
      <c r="K46" s="43">
        <v>0</v>
      </c>
      <c r="L46" s="43">
        <v>0</v>
      </c>
    </row>
    <row r="47" spans="1:12">
      <c r="A47" s="41">
        <v>39</v>
      </c>
      <c r="B47" s="39" t="s">
        <v>95</v>
      </c>
      <c r="C47" s="43">
        <v>0</v>
      </c>
      <c r="D47" s="43">
        <v>0</v>
      </c>
      <c r="E47" s="43">
        <v>0</v>
      </c>
      <c r="F47" s="43">
        <v>0</v>
      </c>
      <c r="G47" s="43">
        <v>0</v>
      </c>
      <c r="H47" s="43">
        <v>0</v>
      </c>
      <c r="I47" s="43">
        <v>0</v>
      </c>
      <c r="J47" s="43">
        <v>0</v>
      </c>
      <c r="K47" s="43">
        <v>0</v>
      </c>
      <c r="L47" s="43">
        <v>0</v>
      </c>
    </row>
    <row r="48" spans="1:12" s="132" customFormat="1">
      <c r="A48" s="160" t="s">
        <v>96</v>
      </c>
      <c r="B48" s="160"/>
      <c r="C48" s="59">
        <f t="shared" ref="C48:L48" si="0">SUM(C9:C47)</f>
        <v>17</v>
      </c>
      <c r="D48" s="59">
        <f t="shared" si="0"/>
        <v>21</v>
      </c>
      <c r="E48" s="59">
        <f t="shared" si="0"/>
        <v>26</v>
      </c>
      <c r="F48" s="59">
        <f t="shared" si="0"/>
        <v>28</v>
      </c>
      <c r="G48" s="59">
        <f t="shared" si="0"/>
        <v>29</v>
      </c>
      <c r="H48" s="59">
        <f t="shared" si="0"/>
        <v>30</v>
      </c>
      <c r="I48" s="59">
        <f t="shared" si="0"/>
        <v>30</v>
      </c>
      <c r="J48" s="59">
        <f t="shared" si="0"/>
        <v>30</v>
      </c>
      <c r="K48" s="59">
        <f t="shared" ref="K48" si="1">SUM(K9:K47)</f>
        <v>30</v>
      </c>
      <c r="L48" s="59">
        <f t="shared" si="0"/>
        <v>30</v>
      </c>
    </row>
  </sheetData>
  <mergeCells count="5">
    <mergeCell ref="A7:A8"/>
    <mergeCell ref="B7:B8"/>
    <mergeCell ref="A48:B48"/>
    <mergeCell ref="C7:L7"/>
    <mergeCell ref="B1:K1"/>
  </mergeCells>
  <pageMargins left="0.70866141732283472" right="0.70866141732283472" top="0.55118110236220474" bottom="0.55118110236220474" header="0.31496062992125984" footer="0.31496062992125984"/>
  <pageSetup scale="5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U39"/>
  <sheetViews>
    <sheetView showGridLines="0" view="pageBreakPreview" zoomScale="70" zoomScaleNormal="72" zoomScaleSheetLayoutView="70" workbookViewId="0">
      <pane ySplit="2" topLeftCell="A3" activePane="bottomLeft" state="frozen"/>
      <selection pane="bottomLeft" activeCell="J23" sqref="J23"/>
    </sheetView>
  </sheetViews>
  <sheetFormatPr defaultColWidth="11.07421875" defaultRowHeight="15.5"/>
  <cols>
    <col min="1" max="1" width="7.765625" style="27" customWidth="1"/>
    <col min="2" max="2" width="35.07421875" style="27" customWidth="1"/>
    <col min="3" max="3" width="8.69140625" style="27" bestFit="1" customWidth="1"/>
    <col min="4" max="7" width="9.4609375" style="27" bestFit="1" customWidth="1"/>
    <col min="8" max="8" width="10" style="27" bestFit="1" customWidth="1"/>
    <col min="9" max="12" width="10" style="27" customWidth="1"/>
    <col min="13" max="13" width="12.84375" style="27" customWidth="1"/>
    <col min="14" max="47" width="11.07421875" style="23"/>
    <col min="48" max="16384" width="11.07421875" style="27"/>
  </cols>
  <sheetData>
    <row r="1" spans="1:47" s="117" customFormat="1" ht="25" customHeight="1">
      <c r="A1" s="115" t="s">
        <v>179</v>
      </c>
      <c r="B1" s="158" t="s">
        <v>46</v>
      </c>
      <c r="C1" s="158"/>
      <c r="D1" s="158"/>
      <c r="E1" s="158"/>
      <c r="F1" s="158"/>
      <c r="G1" s="158"/>
      <c r="H1" s="158"/>
      <c r="I1" s="158"/>
      <c r="J1" s="158"/>
      <c r="K1" s="158"/>
      <c r="L1" s="158"/>
      <c r="M1" s="136" t="s">
        <v>180</v>
      </c>
    </row>
    <row r="2" spans="1:47" s="23" customFormat="1" ht="4.5" customHeight="1">
      <c r="A2" s="24"/>
      <c r="B2" s="25"/>
      <c r="C2" s="26"/>
      <c r="D2" s="26"/>
      <c r="E2" s="26"/>
      <c r="F2" s="26"/>
      <c r="G2" s="26"/>
      <c r="H2" s="26"/>
      <c r="I2" s="26"/>
      <c r="J2" s="26"/>
      <c r="K2" s="26"/>
      <c r="L2" s="26"/>
      <c r="M2" s="26"/>
    </row>
    <row r="4" spans="1:47" s="120" customFormat="1" ht="23.5">
      <c r="A4" s="37" t="s">
        <v>172</v>
      </c>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row>
    <row r="5" spans="1:47" ht="23.5">
      <c r="A5" s="37" t="s">
        <v>171</v>
      </c>
    </row>
    <row r="6" spans="1:47" ht="23.5">
      <c r="A6" s="125" t="s">
        <v>173</v>
      </c>
    </row>
    <row r="7" spans="1:47" ht="23.5">
      <c r="A7" s="125" t="s">
        <v>174</v>
      </c>
    </row>
    <row r="9" spans="1:47">
      <c r="A9" s="36" t="s">
        <v>98</v>
      </c>
    </row>
    <row r="10" spans="1:47">
      <c r="A10" s="108" t="s">
        <v>99</v>
      </c>
    </row>
    <row r="11" spans="1:47" ht="38.15" customHeight="1">
      <c r="A11" s="169" t="s">
        <v>100</v>
      </c>
      <c r="B11" s="170"/>
      <c r="C11" s="179" t="s">
        <v>49</v>
      </c>
      <c r="D11" s="180"/>
      <c r="E11" s="180"/>
      <c r="F11" s="180"/>
      <c r="G11" s="180"/>
      <c r="H11" s="180"/>
      <c r="I11" s="180"/>
      <c r="J11" s="180"/>
      <c r="K11" s="138"/>
      <c r="L11" s="135"/>
    </row>
    <row r="12" spans="1:47">
      <c r="A12" s="171"/>
      <c r="B12" s="172"/>
      <c r="C12" s="57">
        <v>45658</v>
      </c>
      <c r="D12" s="57">
        <v>45689</v>
      </c>
      <c r="E12" s="57">
        <v>45717</v>
      </c>
      <c r="F12" s="57">
        <v>45748</v>
      </c>
      <c r="G12" s="57">
        <v>45778</v>
      </c>
      <c r="H12" s="57">
        <v>45809</v>
      </c>
      <c r="I12" s="57">
        <v>45839</v>
      </c>
      <c r="J12" s="57">
        <v>45870</v>
      </c>
      <c r="K12" s="57">
        <v>45901</v>
      </c>
      <c r="L12" s="57">
        <v>45931</v>
      </c>
    </row>
    <row r="13" spans="1:47" ht="30.65" customHeight="1">
      <c r="A13" s="173" t="s">
        <v>101</v>
      </c>
      <c r="B13" s="174"/>
      <c r="C13" s="99">
        <v>7168044</v>
      </c>
      <c r="D13" s="99">
        <v>10719703</v>
      </c>
      <c r="E13" s="99">
        <v>11359582</v>
      </c>
      <c r="F13" s="99">
        <v>12064137</v>
      </c>
      <c r="G13" s="99">
        <v>12700597</v>
      </c>
      <c r="H13" s="99">
        <v>13136789</v>
      </c>
      <c r="I13" s="99">
        <v>13907596</v>
      </c>
      <c r="J13" s="99">
        <v>14652086</v>
      </c>
      <c r="K13" s="99">
        <v>15085634</v>
      </c>
      <c r="L13" s="99">
        <v>15528641</v>
      </c>
    </row>
    <row r="14" spans="1:47">
      <c r="A14" s="177"/>
      <c r="B14" s="178"/>
      <c r="C14" s="178"/>
      <c r="D14" s="178"/>
      <c r="E14" s="178"/>
      <c r="F14" s="178"/>
      <c r="G14" s="178"/>
      <c r="H14" s="178"/>
      <c r="I14" s="178"/>
      <c r="J14" s="133"/>
      <c r="K14" s="137"/>
      <c r="L14" s="134"/>
    </row>
    <row r="16" spans="1:47">
      <c r="A16" s="36" t="s">
        <v>102</v>
      </c>
    </row>
    <row r="17" spans="1:47">
      <c r="A17" s="108" t="s">
        <v>103</v>
      </c>
      <c r="M17" s="110"/>
    </row>
    <row r="18" spans="1:47" ht="38.15" customHeight="1">
      <c r="A18" s="169" t="s">
        <v>104</v>
      </c>
      <c r="B18" s="170"/>
      <c r="C18" s="163" t="s">
        <v>49</v>
      </c>
      <c r="D18" s="164"/>
      <c r="E18" s="164"/>
      <c r="F18" s="164"/>
      <c r="G18" s="164"/>
      <c r="H18" s="164"/>
      <c r="I18" s="164"/>
      <c r="J18" s="164"/>
      <c r="K18" s="164"/>
      <c r="L18" s="165"/>
      <c r="M18" s="166" t="s">
        <v>182</v>
      </c>
    </row>
    <row r="19" spans="1:47">
      <c r="A19" s="171"/>
      <c r="B19" s="172"/>
      <c r="C19" s="57">
        <v>45658</v>
      </c>
      <c r="D19" s="57">
        <v>45689</v>
      </c>
      <c r="E19" s="57">
        <v>45717</v>
      </c>
      <c r="F19" s="57">
        <v>45748</v>
      </c>
      <c r="G19" s="57">
        <v>45778</v>
      </c>
      <c r="H19" s="109">
        <v>45809</v>
      </c>
      <c r="I19" s="109">
        <v>45839</v>
      </c>
      <c r="J19" s="109">
        <v>45870</v>
      </c>
      <c r="K19" s="109">
        <v>45901</v>
      </c>
      <c r="L19" s="109">
        <v>45931</v>
      </c>
      <c r="M19" s="167"/>
      <c r="AO19" s="27"/>
      <c r="AP19" s="27"/>
      <c r="AQ19" s="27"/>
      <c r="AR19" s="27"/>
      <c r="AS19" s="27"/>
      <c r="AT19" s="27"/>
      <c r="AU19" s="27"/>
    </row>
    <row r="20" spans="1:47" ht="31" customHeight="1">
      <c r="A20" s="175" t="s">
        <v>105</v>
      </c>
      <c r="B20" s="176"/>
      <c r="C20" s="100">
        <v>2014.9789395119997</v>
      </c>
      <c r="D20" s="100">
        <v>1896.1910562570001</v>
      </c>
      <c r="E20" s="100">
        <v>2253.9132431137596</v>
      </c>
      <c r="F20" s="100">
        <v>1982.12162338247</v>
      </c>
      <c r="G20" s="100">
        <v>2175.0543310652502</v>
      </c>
      <c r="H20" s="100">
        <v>2322.7022609882301</v>
      </c>
      <c r="I20" s="100">
        <v>2442.1747435488901</v>
      </c>
      <c r="J20" s="100">
        <v>2144.9111938788901</v>
      </c>
      <c r="K20" s="100">
        <v>2299.1897197849999</v>
      </c>
      <c r="L20" s="100">
        <v>2352.2569407259102</v>
      </c>
      <c r="M20" s="100">
        <f>SUM(C20:L20)</f>
        <v>21883.494052257403</v>
      </c>
      <c r="AO20" s="27"/>
      <c r="AP20" s="27"/>
      <c r="AQ20" s="27"/>
      <c r="AR20" s="27"/>
      <c r="AS20" s="27"/>
      <c r="AT20" s="27"/>
      <c r="AU20" s="27"/>
    </row>
    <row r="21" spans="1:47">
      <c r="A21" s="154"/>
      <c r="B21" s="168"/>
      <c r="C21" s="168"/>
      <c r="D21" s="168"/>
      <c r="E21" s="168"/>
      <c r="F21" s="168"/>
      <c r="G21" s="168"/>
      <c r="H21" s="168"/>
      <c r="I21" s="168"/>
      <c r="J21" s="168"/>
      <c r="K21" s="168"/>
      <c r="L21" s="168"/>
      <c r="M21" s="155"/>
      <c r="AO21" s="27"/>
      <c r="AP21" s="27"/>
      <c r="AQ21" s="27"/>
      <c r="AR21" s="27"/>
      <c r="AS21" s="27"/>
      <c r="AT21" s="27"/>
      <c r="AU21" s="27"/>
    </row>
    <row r="23" spans="1:47" s="23" customFormat="1">
      <c r="A23" s="83"/>
    </row>
    <row r="24" spans="1:47" s="23" customFormat="1"/>
    <row r="25" spans="1:47" s="23" customFormat="1"/>
    <row r="26" spans="1:47" s="23" customFormat="1"/>
    <row r="27" spans="1:47" s="23" customFormat="1"/>
    <row r="28" spans="1:47" s="23" customFormat="1"/>
    <row r="29" spans="1:47" s="23" customFormat="1"/>
    <row r="30" spans="1:47" s="23" customFormat="1"/>
    <row r="31" spans="1:47" s="23" customFormat="1"/>
    <row r="32" spans="1:47" s="23" customFormat="1"/>
    <row r="33" s="23" customFormat="1"/>
    <row r="34" s="23" customFormat="1"/>
    <row r="35" s="23" customFormat="1"/>
    <row r="36" s="23" customFormat="1"/>
    <row r="37" s="23" customFormat="1"/>
    <row r="38" s="23" customFormat="1"/>
    <row r="39" s="23" customFormat="1"/>
  </sheetData>
  <mergeCells count="10">
    <mergeCell ref="B1:L1"/>
    <mergeCell ref="C18:L18"/>
    <mergeCell ref="M18:M19"/>
    <mergeCell ref="A21:M21"/>
    <mergeCell ref="A11:B12"/>
    <mergeCell ref="A13:B13"/>
    <mergeCell ref="A18:B19"/>
    <mergeCell ref="A20:B20"/>
    <mergeCell ref="A14:I14"/>
    <mergeCell ref="C11:J11"/>
  </mergeCells>
  <pageMargins left="0.70866141732283472" right="0.70866141732283472" top="0.55118110236220474" bottom="0.55118110236220474" header="0.31496062992125984" footer="0.31496062992125984"/>
  <pageSetup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8952-2242-44DB-96A7-02C8CEF90B22}">
  <sheetPr>
    <tabColor theme="4"/>
    <pageSetUpPr fitToPage="1"/>
  </sheetPr>
  <dimension ref="A1:AU28"/>
  <sheetViews>
    <sheetView showGridLines="0" view="pageBreakPreview" zoomScale="70" zoomScaleNormal="101" zoomScaleSheetLayoutView="70" workbookViewId="0">
      <pane ySplit="2" topLeftCell="A3" activePane="bottomLeft" state="frozen"/>
      <selection pane="bottomLeft" activeCell="M9" sqref="M9"/>
    </sheetView>
  </sheetViews>
  <sheetFormatPr defaultColWidth="11.07421875" defaultRowHeight="15.5"/>
  <cols>
    <col min="1" max="1" width="7.765625" style="27" customWidth="1"/>
    <col min="2" max="2" width="39.4609375" style="27" customWidth="1"/>
    <col min="3" max="3" width="10.53515625" style="27" bestFit="1" customWidth="1"/>
    <col min="4" max="4" width="10.84375" style="27" bestFit="1" customWidth="1"/>
    <col min="5" max="5" width="10.53515625" style="27" bestFit="1" customWidth="1"/>
    <col min="6" max="8" width="10.84375" style="27" bestFit="1" customWidth="1"/>
    <col min="9" max="12" width="10.84375" style="27" customWidth="1"/>
    <col min="13" max="13" width="12.69140625" style="27" customWidth="1"/>
    <col min="14" max="47" width="11.07421875" style="23"/>
    <col min="48" max="16384" width="11.07421875" style="27"/>
  </cols>
  <sheetData>
    <row r="1" spans="1:13" s="117" customFormat="1" ht="25" customHeight="1">
      <c r="A1" s="115" t="s">
        <v>97</v>
      </c>
      <c r="B1" s="158" t="s">
        <v>46</v>
      </c>
      <c r="C1" s="158"/>
      <c r="D1" s="158"/>
      <c r="E1" s="158"/>
      <c r="F1" s="158"/>
      <c r="G1" s="158"/>
      <c r="H1" s="158"/>
      <c r="I1" s="158"/>
      <c r="J1" s="158"/>
      <c r="K1" s="158"/>
      <c r="L1" s="158"/>
      <c r="M1" s="116" t="s">
        <v>180</v>
      </c>
    </row>
    <row r="2" spans="1:13" s="23" customFormat="1" ht="4.5" customHeight="1">
      <c r="A2" s="24"/>
      <c r="B2" s="25"/>
      <c r="C2" s="26"/>
      <c r="D2" s="26"/>
      <c r="E2" s="26"/>
      <c r="F2" s="26"/>
      <c r="G2" s="26"/>
      <c r="H2" s="26"/>
      <c r="I2" s="26"/>
      <c r="J2" s="26"/>
      <c r="K2" s="26"/>
      <c r="L2" s="26"/>
      <c r="M2" s="26"/>
    </row>
    <row r="4" spans="1:13" ht="23.5">
      <c r="A4" s="37" t="s">
        <v>29</v>
      </c>
    </row>
    <row r="5" spans="1:13" ht="23.5">
      <c r="A5" s="125" t="s">
        <v>30</v>
      </c>
    </row>
    <row r="7" spans="1:13" s="23" customFormat="1" ht="38.15" customHeight="1">
      <c r="A7" s="169" t="s">
        <v>175</v>
      </c>
      <c r="B7" s="170"/>
      <c r="C7" s="156" t="s">
        <v>49</v>
      </c>
      <c r="D7" s="157"/>
      <c r="E7" s="157"/>
      <c r="F7" s="157"/>
      <c r="G7" s="157"/>
      <c r="H7" s="157"/>
      <c r="I7" s="157"/>
      <c r="J7" s="157"/>
      <c r="K7" s="157"/>
      <c r="L7" s="181"/>
      <c r="M7" s="166" t="s">
        <v>182</v>
      </c>
    </row>
    <row r="8" spans="1:13" s="23" customFormat="1">
      <c r="A8" s="171"/>
      <c r="B8" s="172"/>
      <c r="C8" s="57">
        <v>45658</v>
      </c>
      <c r="D8" s="57">
        <v>45689</v>
      </c>
      <c r="E8" s="57">
        <v>45717</v>
      </c>
      <c r="F8" s="57">
        <v>45748</v>
      </c>
      <c r="G8" s="57">
        <v>45778</v>
      </c>
      <c r="H8" s="126">
        <v>45809</v>
      </c>
      <c r="I8" s="126">
        <v>45839</v>
      </c>
      <c r="J8" s="126">
        <v>45870</v>
      </c>
      <c r="K8" s="126">
        <v>45901</v>
      </c>
      <c r="L8" s="126">
        <v>45931</v>
      </c>
      <c r="M8" s="167"/>
    </row>
    <row r="9" spans="1:13" s="23" customFormat="1" ht="30.65" customHeight="1">
      <c r="A9" s="173" t="s">
        <v>176</v>
      </c>
      <c r="B9" s="174"/>
      <c r="C9" s="99">
        <v>13457120</v>
      </c>
      <c r="D9" s="99">
        <v>12028513</v>
      </c>
      <c r="E9" s="99">
        <v>12376993</v>
      </c>
      <c r="F9" s="99">
        <v>14190616</v>
      </c>
      <c r="G9" s="122">
        <v>16137871</v>
      </c>
      <c r="H9" s="127">
        <v>16539086</v>
      </c>
      <c r="I9" s="127">
        <v>17357028</v>
      </c>
      <c r="J9" s="127">
        <v>16872513</v>
      </c>
      <c r="K9" s="127">
        <v>17395228</v>
      </c>
      <c r="L9" s="127">
        <v>16529090</v>
      </c>
      <c r="M9" s="129">
        <f>SUM(C9:L9)</f>
        <v>152884058</v>
      </c>
    </row>
    <row r="10" spans="1:13" s="23" customFormat="1">
      <c r="A10" s="123"/>
      <c r="B10" s="124"/>
      <c r="C10" s="128"/>
      <c r="D10" s="128"/>
      <c r="E10" s="128"/>
      <c r="F10" s="128"/>
      <c r="G10" s="128"/>
      <c r="H10" s="124"/>
      <c r="I10" s="124"/>
      <c r="J10" s="124"/>
      <c r="K10" s="124"/>
      <c r="L10" s="124"/>
      <c r="M10" s="128"/>
    </row>
    <row r="12" spans="1:13" s="23" customFormat="1">
      <c r="A12" s="83"/>
    </row>
    <row r="13" spans="1:13" s="23" customFormat="1"/>
    <row r="14" spans="1:13" s="23" customFormat="1"/>
    <row r="15" spans="1:13" s="23" customFormat="1"/>
    <row r="16" spans="1:13"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sheetData>
  <mergeCells count="5">
    <mergeCell ref="A7:B8"/>
    <mergeCell ref="M7:M8"/>
    <mergeCell ref="A9:B9"/>
    <mergeCell ref="B1:L1"/>
    <mergeCell ref="C7:L7"/>
  </mergeCells>
  <pageMargins left="0.70866141732283472" right="0.70866141732283472" top="0.55118110236220474" bottom="0.55118110236220474" header="0.31496062992125984" footer="0.31496062992125984"/>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E2A2-5345-4D04-9C5C-8D01E4DE7E4E}">
  <sheetPr>
    <tabColor theme="4"/>
    <pageSetUpPr fitToPage="1"/>
  </sheetPr>
  <dimension ref="A1:M24"/>
  <sheetViews>
    <sheetView showGridLines="0" view="pageBreakPreview" topLeftCell="B1" zoomScale="70" zoomScaleNormal="70" zoomScaleSheetLayoutView="70" workbookViewId="0">
      <pane ySplit="2" topLeftCell="A3" activePane="bottomLeft" state="frozen"/>
      <selection pane="bottomLeft" activeCell="M10" sqref="M10"/>
    </sheetView>
  </sheetViews>
  <sheetFormatPr defaultColWidth="11.07421875" defaultRowHeight="15.5"/>
  <cols>
    <col min="1" max="1" width="5.4609375" style="23" customWidth="1"/>
    <col min="2" max="2" width="42.3046875" style="23" bestFit="1" customWidth="1"/>
    <col min="3" max="12" width="13.4609375" style="23" customWidth="1"/>
    <col min="13" max="13" width="13.84375" style="23" customWidth="1"/>
    <col min="14" max="16384" width="11.07421875" style="23"/>
  </cols>
  <sheetData>
    <row r="1" spans="1:13" s="117" customFormat="1" ht="25" customHeight="1">
      <c r="A1" s="115" t="s">
        <v>106</v>
      </c>
      <c r="B1" s="158" t="s">
        <v>46</v>
      </c>
      <c r="C1" s="158"/>
      <c r="D1" s="158"/>
      <c r="E1" s="158"/>
      <c r="F1" s="158"/>
      <c r="G1" s="158"/>
      <c r="H1" s="158"/>
      <c r="I1" s="158"/>
      <c r="J1" s="158"/>
      <c r="K1" s="158"/>
      <c r="L1" s="158"/>
      <c r="M1" s="116" t="s">
        <v>180</v>
      </c>
    </row>
    <row r="2" spans="1:13" ht="4.5" customHeight="1">
      <c r="A2" s="24"/>
      <c r="B2" s="25"/>
      <c r="C2" s="26"/>
      <c r="D2" s="26"/>
      <c r="E2" s="26"/>
      <c r="F2" s="26"/>
      <c r="G2" s="26"/>
      <c r="H2" s="26"/>
      <c r="I2" s="26"/>
      <c r="J2" s="26"/>
      <c r="K2" s="26"/>
      <c r="L2" s="26"/>
      <c r="M2" s="26"/>
    </row>
    <row r="3" spans="1:13" ht="14.15" customHeight="1">
      <c r="A3" s="27"/>
      <c r="B3" s="27"/>
      <c r="C3" s="27"/>
      <c r="D3" s="27"/>
      <c r="E3" s="27"/>
      <c r="F3" s="27"/>
      <c r="G3" s="27"/>
      <c r="H3" s="27"/>
      <c r="I3" s="27"/>
      <c r="J3" s="27"/>
      <c r="K3" s="27"/>
      <c r="L3" s="27"/>
      <c r="M3" s="27"/>
    </row>
    <row r="4" spans="1:13" ht="23.5">
      <c r="A4" s="37" t="s">
        <v>32</v>
      </c>
      <c r="B4" s="27"/>
      <c r="C4" s="27"/>
      <c r="D4" s="27"/>
      <c r="E4" s="27"/>
      <c r="F4" s="27"/>
      <c r="G4" s="27"/>
      <c r="H4" s="27"/>
      <c r="I4" s="27"/>
      <c r="J4" s="27"/>
      <c r="K4" s="27"/>
      <c r="L4" s="27"/>
      <c r="M4" s="27"/>
    </row>
    <row r="5" spans="1:13" ht="23.5">
      <c r="A5" s="125" t="s">
        <v>33</v>
      </c>
      <c r="B5" s="27"/>
      <c r="C5" s="27"/>
      <c r="D5" s="27"/>
      <c r="E5" s="27"/>
      <c r="F5" s="27"/>
      <c r="G5" s="27"/>
      <c r="H5" s="27"/>
      <c r="I5" s="27"/>
      <c r="J5" s="27"/>
      <c r="K5" s="27"/>
      <c r="L5" s="27"/>
      <c r="M5" s="27"/>
    </row>
    <row r="6" spans="1:13" ht="21">
      <c r="A6" s="89"/>
      <c r="B6" s="27"/>
      <c r="C6" s="27"/>
      <c r="D6" s="27"/>
      <c r="E6" s="27"/>
      <c r="F6" s="27"/>
      <c r="G6" s="27"/>
      <c r="H6" s="27"/>
      <c r="I6" s="27"/>
      <c r="J6" s="27"/>
      <c r="K6" s="27"/>
      <c r="L6" s="27"/>
      <c r="M6" s="27"/>
    </row>
    <row r="7" spans="1:13" ht="33.65" customHeight="1">
      <c r="A7" s="150" t="s">
        <v>47</v>
      </c>
      <c r="B7" s="179" t="s">
        <v>48</v>
      </c>
      <c r="C7" s="194"/>
      <c r="D7" s="156" t="s">
        <v>109</v>
      </c>
      <c r="E7" s="157"/>
      <c r="F7" s="157"/>
      <c r="G7" s="157"/>
      <c r="H7" s="157"/>
      <c r="I7" s="157"/>
      <c r="J7" s="157"/>
      <c r="K7" s="157"/>
      <c r="L7" s="157"/>
      <c r="M7" s="157"/>
    </row>
    <row r="8" spans="1:13">
      <c r="A8" s="151"/>
      <c r="B8" s="156"/>
      <c r="C8" s="181"/>
      <c r="D8" s="102" t="s">
        <v>110</v>
      </c>
      <c r="E8" s="102" t="s">
        <v>111</v>
      </c>
      <c r="F8" s="102" t="s">
        <v>112</v>
      </c>
      <c r="G8" s="101">
        <v>45748</v>
      </c>
      <c r="H8" s="101">
        <v>45778</v>
      </c>
      <c r="I8" s="101">
        <v>45809</v>
      </c>
      <c r="J8" s="101">
        <v>45839</v>
      </c>
      <c r="K8" s="101">
        <v>45870</v>
      </c>
      <c r="L8" s="101">
        <v>45901</v>
      </c>
      <c r="M8" s="101">
        <v>45931</v>
      </c>
    </row>
    <row r="9" spans="1:13" ht="29.15" customHeight="1">
      <c r="A9" s="53">
        <v>1</v>
      </c>
      <c r="B9" s="195" t="s">
        <v>50</v>
      </c>
      <c r="C9" s="183"/>
      <c r="D9" s="103">
        <f t="shared" ref="D9:M9" si="0">D15+D16+D17</f>
        <v>179</v>
      </c>
      <c r="E9" s="103">
        <f t="shared" si="0"/>
        <v>192</v>
      </c>
      <c r="F9" s="103">
        <f t="shared" si="0"/>
        <v>225</v>
      </c>
      <c r="G9" s="103">
        <f t="shared" si="0"/>
        <v>224</v>
      </c>
      <c r="H9" s="103">
        <f t="shared" si="0"/>
        <v>223</v>
      </c>
      <c r="I9" s="103">
        <f t="shared" ref="I9:L9" si="1">I15+I16+I17</f>
        <v>232</v>
      </c>
      <c r="J9" s="103">
        <f t="shared" si="1"/>
        <v>241</v>
      </c>
      <c r="K9" s="103">
        <f t="shared" si="1"/>
        <v>240</v>
      </c>
      <c r="L9" s="103">
        <f t="shared" si="1"/>
        <v>247</v>
      </c>
      <c r="M9" s="103">
        <f t="shared" si="0"/>
        <v>275</v>
      </c>
    </row>
    <row r="10" spans="1:13" ht="29.15" customHeight="1">
      <c r="A10" s="52">
        <v>2</v>
      </c>
      <c r="B10" s="182" t="s">
        <v>51</v>
      </c>
      <c r="C10" s="183"/>
      <c r="D10" s="104">
        <f t="shared" ref="D10:M10" si="2">D18+D19+D20</f>
        <v>669</v>
      </c>
      <c r="E10" s="104">
        <f t="shared" si="2"/>
        <v>657</v>
      </c>
      <c r="F10" s="104">
        <f t="shared" si="2"/>
        <v>697</v>
      </c>
      <c r="G10" s="104">
        <f t="shared" si="2"/>
        <v>737</v>
      </c>
      <c r="H10" s="104">
        <f t="shared" si="2"/>
        <v>763</v>
      </c>
      <c r="I10" s="104">
        <f t="shared" ref="I10:L10" si="3">I18+I19+I20</f>
        <v>908</v>
      </c>
      <c r="J10" s="104">
        <f t="shared" si="3"/>
        <v>932</v>
      </c>
      <c r="K10" s="104">
        <f t="shared" si="3"/>
        <v>947</v>
      </c>
      <c r="L10" s="104">
        <f t="shared" si="3"/>
        <v>988</v>
      </c>
      <c r="M10" s="104">
        <f t="shared" si="2"/>
        <v>1041</v>
      </c>
    </row>
    <row r="11" spans="1:13">
      <c r="A11" s="154" t="s">
        <v>52</v>
      </c>
      <c r="B11" s="168"/>
      <c r="C11" s="155"/>
      <c r="D11" s="105">
        <f>SUM(D9:D10)</f>
        <v>848</v>
      </c>
      <c r="E11" s="105">
        <f>SUM(E9:E10)</f>
        <v>849</v>
      </c>
      <c r="F11" s="105">
        <f>SUM(F9:F10)</f>
        <v>922</v>
      </c>
      <c r="G11" s="105">
        <f t="shared" ref="G11:M11" si="4">SUM(G9:G10)</f>
        <v>961</v>
      </c>
      <c r="H11" s="105">
        <f t="shared" si="4"/>
        <v>986</v>
      </c>
      <c r="I11" s="105">
        <f t="shared" ref="I11:L11" si="5">SUM(I9:I10)</f>
        <v>1140</v>
      </c>
      <c r="J11" s="105">
        <f t="shared" si="5"/>
        <v>1173</v>
      </c>
      <c r="K11" s="105">
        <f t="shared" si="5"/>
        <v>1187</v>
      </c>
      <c r="L11" s="105">
        <f t="shared" si="5"/>
        <v>1235</v>
      </c>
      <c r="M11" s="105">
        <f t="shared" si="4"/>
        <v>1316</v>
      </c>
    </row>
    <row r="12" spans="1:13" ht="21">
      <c r="A12" s="89"/>
      <c r="B12" s="27"/>
      <c r="C12" s="27"/>
      <c r="D12" s="27"/>
      <c r="E12" s="27"/>
      <c r="F12" s="130"/>
      <c r="G12" s="27"/>
      <c r="H12" s="27"/>
      <c r="I12" s="27"/>
      <c r="J12" s="27"/>
      <c r="K12" s="27"/>
      <c r="L12" s="27"/>
      <c r="M12" s="27"/>
    </row>
    <row r="13" spans="1:13" ht="32.5" customHeight="1">
      <c r="A13" s="150" t="s">
        <v>47</v>
      </c>
      <c r="B13" s="152" t="s">
        <v>48</v>
      </c>
      <c r="C13" s="185" t="s">
        <v>113</v>
      </c>
      <c r="D13" s="156" t="s">
        <v>109</v>
      </c>
      <c r="E13" s="157"/>
      <c r="F13" s="157"/>
      <c r="G13" s="157"/>
      <c r="H13" s="157"/>
      <c r="I13" s="157"/>
      <c r="J13" s="157"/>
      <c r="K13" s="157"/>
      <c r="L13" s="157"/>
      <c r="M13" s="157"/>
    </row>
    <row r="14" spans="1:13">
      <c r="A14" s="151"/>
      <c r="B14" s="184"/>
      <c r="C14" s="184"/>
      <c r="D14" s="102" t="s">
        <v>110</v>
      </c>
      <c r="E14" s="102" t="s">
        <v>111</v>
      </c>
      <c r="F14" s="102" t="s">
        <v>112</v>
      </c>
      <c r="G14" s="101">
        <v>45748</v>
      </c>
      <c r="H14" s="101">
        <v>45778</v>
      </c>
      <c r="I14" s="101">
        <v>45809</v>
      </c>
      <c r="J14" s="101">
        <v>45839</v>
      </c>
      <c r="K14" s="101">
        <v>45870</v>
      </c>
      <c r="L14" s="101">
        <v>45901</v>
      </c>
      <c r="M14" s="101">
        <v>45931</v>
      </c>
    </row>
    <row r="15" spans="1:13" ht="29.15" customHeight="1">
      <c r="A15" s="189">
        <v>1</v>
      </c>
      <c r="B15" s="186" t="s">
        <v>50</v>
      </c>
      <c r="C15" s="103" t="s">
        <v>114</v>
      </c>
      <c r="D15" s="103">
        <v>138</v>
      </c>
      <c r="E15" s="103">
        <v>148</v>
      </c>
      <c r="F15" s="103">
        <v>164</v>
      </c>
      <c r="G15" s="103">
        <v>160</v>
      </c>
      <c r="H15" s="103">
        <v>156</v>
      </c>
      <c r="I15" s="103">
        <v>163</v>
      </c>
      <c r="J15" s="103">
        <v>172</v>
      </c>
      <c r="K15" s="103">
        <v>171</v>
      </c>
      <c r="L15" s="103">
        <v>174</v>
      </c>
      <c r="M15" s="103">
        <v>184</v>
      </c>
    </row>
    <row r="16" spans="1:13">
      <c r="A16" s="190"/>
      <c r="B16" s="187"/>
      <c r="C16" s="103" t="s">
        <v>115</v>
      </c>
      <c r="D16" s="103">
        <v>14</v>
      </c>
      <c r="E16" s="103">
        <v>16</v>
      </c>
      <c r="F16" s="103">
        <v>24</v>
      </c>
      <c r="G16" s="103">
        <v>24</v>
      </c>
      <c r="H16" s="103">
        <v>24</v>
      </c>
      <c r="I16" s="103">
        <v>27</v>
      </c>
      <c r="J16" s="103">
        <v>27</v>
      </c>
      <c r="K16" s="103">
        <v>27</v>
      </c>
      <c r="L16" s="103">
        <v>28</v>
      </c>
      <c r="M16" s="103">
        <v>32</v>
      </c>
    </row>
    <row r="17" spans="1:13" ht="29">
      <c r="A17" s="191"/>
      <c r="B17" s="188"/>
      <c r="C17" s="112" t="s">
        <v>116</v>
      </c>
      <c r="D17" s="112">
        <v>27</v>
      </c>
      <c r="E17" s="112">
        <v>28</v>
      </c>
      <c r="F17" s="112">
        <v>37</v>
      </c>
      <c r="G17" s="112">
        <v>40</v>
      </c>
      <c r="H17" s="112">
        <v>43</v>
      </c>
      <c r="I17" s="112">
        <v>42</v>
      </c>
      <c r="J17" s="112">
        <v>42</v>
      </c>
      <c r="K17" s="112">
        <v>42</v>
      </c>
      <c r="L17" s="112">
        <v>45</v>
      </c>
      <c r="M17" s="112">
        <v>59</v>
      </c>
    </row>
    <row r="18" spans="1:13" ht="29.15" customHeight="1">
      <c r="A18" s="190">
        <v>2</v>
      </c>
      <c r="B18" s="187" t="s">
        <v>51</v>
      </c>
      <c r="C18" s="111" t="s">
        <v>114</v>
      </c>
      <c r="D18" s="111">
        <v>605</v>
      </c>
      <c r="E18" s="111">
        <v>569</v>
      </c>
      <c r="F18" s="111">
        <v>591</v>
      </c>
      <c r="G18" s="111">
        <v>629</v>
      </c>
      <c r="H18" s="111">
        <v>648</v>
      </c>
      <c r="I18" s="111">
        <v>668</v>
      </c>
      <c r="J18" s="111">
        <v>686</v>
      </c>
      <c r="K18" s="111">
        <v>702</v>
      </c>
      <c r="L18" s="111">
        <v>737</v>
      </c>
      <c r="M18" s="111">
        <v>745</v>
      </c>
    </row>
    <row r="19" spans="1:13">
      <c r="A19" s="190"/>
      <c r="B19" s="187"/>
      <c r="C19" s="103" t="s">
        <v>115</v>
      </c>
      <c r="D19" s="103">
        <v>36</v>
      </c>
      <c r="E19" s="103">
        <v>57</v>
      </c>
      <c r="F19" s="103">
        <v>64</v>
      </c>
      <c r="G19" s="103">
        <v>64</v>
      </c>
      <c r="H19" s="103">
        <v>64</v>
      </c>
      <c r="I19" s="103">
        <v>71</v>
      </c>
      <c r="J19" s="103">
        <v>70</v>
      </c>
      <c r="K19" s="103">
        <v>78</v>
      </c>
      <c r="L19" s="103">
        <v>75</v>
      </c>
      <c r="M19" s="103">
        <v>74</v>
      </c>
    </row>
    <row r="20" spans="1:13" ht="29">
      <c r="A20" s="193"/>
      <c r="B20" s="192"/>
      <c r="C20" s="103" t="s">
        <v>116</v>
      </c>
      <c r="D20" s="103">
        <v>28</v>
      </c>
      <c r="E20" s="103">
        <v>31</v>
      </c>
      <c r="F20" s="103">
        <v>42</v>
      </c>
      <c r="G20" s="103">
        <v>44</v>
      </c>
      <c r="H20" s="103">
        <v>51</v>
      </c>
      <c r="I20" s="103">
        <v>169</v>
      </c>
      <c r="J20" s="103">
        <v>176</v>
      </c>
      <c r="K20" s="103">
        <v>167</v>
      </c>
      <c r="L20" s="103">
        <v>176</v>
      </c>
      <c r="M20" s="103">
        <v>222</v>
      </c>
    </row>
    <row r="21" spans="1:13">
      <c r="A21" s="154" t="s">
        <v>52</v>
      </c>
      <c r="B21" s="168"/>
      <c r="C21" s="155"/>
      <c r="D21" s="105">
        <f t="shared" ref="D21:M21" si="6">SUM(D15:D20)</f>
        <v>848</v>
      </c>
      <c r="E21" s="105">
        <f t="shared" si="6"/>
        <v>849</v>
      </c>
      <c r="F21" s="105">
        <f t="shared" si="6"/>
        <v>922</v>
      </c>
      <c r="G21" s="105">
        <f t="shared" si="6"/>
        <v>961</v>
      </c>
      <c r="H21" s="105">
        <f t="shared" si="6"/>
        <v>986</v>
      </c>
      <c r="I21" s="105">
        <f t="shared" ref="I21:L21" si="7">SUM(I15:I20)</f>
        <v>1140</v>
      </c>
      <c r="J21" s="105">
        <f t="shared" si="7"/>
        <v>1173</v>
      </c>
      <c r="K21" s="105">
        <f t="shared" si="7"/>
        <v>1187</v>
      </c>
      <c r="L21" s="105">
        <f t="shared" si="7"/>
        <v>1235</v>
      </c>
      <c r="M21" s="105">
        <f t="shared" si="6"/>
        <v>1316</v>
      </c>
    </row>
    <row r="22" spans="1:13">
      <c r="A22" s="27"/>
      <c r="B22" s="27"/>
      <c r="C22" s="27"/>
      <c r="D22" s="27"/>
      <c r="E22" s="27"/>
      <c r="F22" s="27"/>
      <c r="G22" s="27"/>
      <c r="H22" s="27"/>
      <c r="I22" s="27"/>
      <c r="J22" s="27"/>
      <c r="K22" s="27"/>
      <c r="L22" s="27"/>
      <c r="M22" s="27"/>
    </row>
    <row r="23" spans="1:13">
      <c r="A23" s="27"/>
      <c r="B23" s="27"/>
      <c r="C23" s="27"/>
      <c r="D23" s="27"/>
      <c r="E23" s="27"/>
      <c r="F23" s="27"/>
      <c r="G23" s="27"/>
      <c r="H23" s="27"/>
      <c r="I23" s="27"/>
      <c r="J23" s="27"/>
      <c r="K23" s="27"/>
      <c r="L23" s="27"/>
      <c r="M23" s="27"/>
    </row>
    <row r="24" spans="1:13">
      <c r="A24" s="27"/>
      <c r="B24" s="27"/>
      <c r="C24" s="27"/>
      <c r="D24" s="27"/>
      <c r="E24" s="27"/>
      <c r="F24" s="27"/>
      <c r="G24" s="27"/>
      <c r="H24" s="27"/>
      <c r="I24" s="27"/>
      <c r="J24" s="27"/>
      <c r="K24" s="27"/>
      <c r="L24" s="27"/>
      <c r="M24" s="27"/>
    </row>
  </sheetData>
  <mergeCells count="16">
    <mergeCell ref="B1:L1"/>
    <mergeCell ref="B10:C10"/>
    <mergeCell ref="A11:C11"/>
    <mergeCell ref="A21:C21"/>
    <mergeCell ref="D7:M7"/>
    <mergeCell ref="A13:A14"/>
    <mergeCell ref="B13:B14"/>
    <mergeCell ref="A7:A8"/>
    <mergeCell ref="C13:C14"/>
    <mergeCell ref="B15:B17"/>
    <mergeCell ref="A15:A17"/>
    <mergeCell ref="B18:B20"/>
    <mergeCell ref="A18:A20"/>
    <mergeCell ref="D13:M13"/>
    <mergeCell ref="B7:C8"/>
    <mergeCell ref="B9:C9"/>
  </mergeCells>
  <pageMargins left="0.7" right="0.7" top="0.75" bottom="0.75" header="0.3" footer="0.3"/>
  <pageSetup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982F-3FC3-474B-9931-B10828B03FA8}">
  <sheetPr>
    <tabColor theme="4"/>
    <pageSetUpPr fitToPage="1"/>
  </sheetPr>
  <dimension ref="A1:L49"/>
  <sheetViews>
    <sheetView showGridLines="0" view="pageBreakPreview" zoomScale="70" zoomScaleNormal="100" zoomScaleSheetLayoutView="126" workbookViewId="0">
      <pane ySplit="8" topLeftCell="A33" activePane="bottomLeft" state="frozen"/>
      <selection pane="bottomLeft" activeCell="H49" sqref="H49:L49"/>
    </sheetView>
  </sheetViews>
  <sheetFormatPr defaultColWidth="11.07421875" defaultRowHeight="15.5"/>
  <cols>
    <col min="1" max="1" width="4.84375" style="27" customWidth="1"/>
    <col min="2" max="2" width="27.3046875" style="27" customWidth="1"/>
    <col min="3" max="12" width="12.69140625" style="27" customWidth="1"/>
    <col min="13" max="16384" width="11.07421875" style="27"/>
  </cols>
  <sheetData>
    <row r="1" spans="1:12" s="117" customFormat="1" ht="25" customHeight="1">
      <c r="A1" s="115" t="s">
        <v>117</v>
      </c>
      <c r="B1" s="158" t="s">
        <v>46</v>
      </c>
      <c r="C1" s="158"/>
      <c r="D1" s="158"/>
      <c r="E1" s="158"/>
      <c r="F1" s="158"/>
      <c r="G1" s="158"/>
      <c r="H1" s="158"/>
      <c r="I1" s="158"/>
      <c r="J1" s="158"/>
      <c r="K1" s="158"/>
      <c r="L1" s="116" t="s">
        <v>180</v>
      </c>
    </row>
    <row r="2" spans="1:12" s="23" customFormat="1" ht="4.5" customHeight="1">
      <c r="A2" s="24"/>
      <c r="B2" s="25"/>
      <c r="C2" s="25"/>
      <c r="D2" s="26"/>
      <c r="E2" s="26"/>
      <c r="F2" s="26"/>
      <c r="G2" s="26"/>
      <c r="H2" s="26"/>
      <c r="I2" s="26"/>
      <c r="J2" s="26"/>
      <c r="K2" s="26"/>
      <c r="L2" s="26"/>
    </row>
    <row r="4" spans="1:12" ht="23.5">
      <c r="A4" s="37" t="s">
        <v>35</v>
      </c>
    </row>
    <row r="5" spans="1:12" ht="23.5">
      <c r="A5" s="125" t="s">
        <v>36</v>
      </c>
    </row>
    <row r="7" spans="1:12" ht="29.15" customHeight="1">
      <c r="A7" s="159" t="s">
        <v>47</v>
      </c>
      <c r="B7" s="196" t="s">
        <v>108</v>
      </c>
      <c r="C7" s="197" t="s">
        <v>49</v>
      </c>
      <c r="D7" s="198"/>
      <c r="E7" s="198"/>
      <c r="F7" s="198"/>
      <c r="G7" s="198"/>
      <c r="H7" s="131"/>
      <c r="I7" s="131"/>
      <c r="J7" s="131"/>
      <c r="K7" s="131"/>
      <c r="L7" s="93"/>
    </row>
    <row r="8" spans="1:12">
      <c r="A8" s="159"/>
      <c r="B8" s="159"/>
      <c r="C8" s="82">
        <v>45658</v>
      </c>
      <c r="D8" s="82">
        <v>45689</v>
      </c>
      <c r="E8" s="82">
        <v>45717</v>
      </c>
      <c r="F8" s="82">
        <v>45748</v>
      </c>
      <c r="G8" s="82">
        <v>45778</v>
      </c>
      <c r="H8" s="82">
        <v>45809</v>
      </c>
      <c r="I8" s="82">
        <v>45839</v>
      </c>
      <c r="J8" s="82">
        <v>45870</v>
      </c>
      <c r="K8" s="82">
        <v>45901</v>
      </c>
      <c r="L8" s="82">
        <v>45931</v>
      </c>
    </row>
    <row r="9" spans="1:12">
      <c r="A9" s="40">
        <v>1</v>
      </c>
      <c r="B9" s="38" t="s">
        <v>56</v>
      </c>
      <c r="C9" s="42">
        <v>0</v>
      </c>
      <c r="D9" s="42">
        <v>1</v>
      </c>
      <c r="E9" s="42">
        <v>1</v>
      </c>
      <c r="F9" s="42">
        <v>2</v>
      </c>
      <c r="G9" s="42">
        <v>2</v>
      </c>
      <c r="H9" s="42">
        <v>2</v>
      </c>
      <c r="I9" s="42">
        <v>2</v>
      </c>
      <c r="J9" s="42">
        <v>2</v>
      </c>
      <c r="K9" s="42">
        <v>2</v>
      </c>
      <c r="L9" s="42">
        <v>2</v>
      </c>
    </row>
    <row r="10" spans="1:12">
      <c r="A10" s="41">
        <v>2</v>
      </c>
      <c r="B10" s="39" t="s">
        <v>57</v>
      </c>
      <c r="C10" s="43">
        <v>1</v>
      </c>
      <c r="D10" s="43">
        <v>1</v>
      </c>
      <c r="E10" s="43">
        <v>3</v>
      </c>
      <c r="F10" s="43">
        <v>4</v>
      </c>
      <c r="G10" s="43">
        <v>5</v>
      </c>
      <c r="H10" s="43">
        <v>5</v>
      </c>
      <c r="I10" s="43">
        <v>4</v>
      </c>
      <c r="J10" s="43">
        <v>4</v>
      </c>
      <c r="K10" s="43">
        <v>4</v>
      </c>
      <c r="L10" s="43">
        <v>4</v>
      </c>
    </row>
    <row r="11" spans="1:12">
      <c r="A11" s="40">
        <v>3</v>
      </c>
      <c r="B11" s="38" t="s">
        <v>58</v>
      </c>
      <c r="C11" s="42">
        <v>11</v>
      </c>
      <c r="D11" s="42">
        <v>11</v>
      </c>
      <c r="E11" s="42">
        <v>11</v>
      </c>
      <c r="F11" s="42">
        <v>11</v>
      </c>
      <c r="G11" s="42">
        <v>11</v>
      </c>
      <c r="H11" s="42">
        <v>12</v>
      </c>
      <c r="I11" s="42">
        <v>13</v>
      </c>
      <c r="J11" s="42">
        <v>13</v>
      </c>
      <c r="K11" s="42">
        <v>13</v>
      </c>
      <c r="L11" s="42">
        <v>13</v>
      </c>
    </row>
    <row r="12" spans="1:12">
      <c r="A12" s="41">
        <v>4</v>
      </c>
      <c r="B12" s="39" t="s">
        <v>59</v>
      </c>
      <c r="C12" s="43">
        <v>4</v>
      </c>
      <c r="D12" s="43">
        <v>5</v>
      </c>
      <c r="E12" s="43">
        <v>5</v>
      </c>
      <c r="F12" s="43">
        <v>6</v>
      </c>
      <c r="G12" s="43">
        <v>6</v>
      </c>
      <c r="H12" s="43">
        <v>6</v>
      </c>
      <c r="I12" s="43">
        <v>6</v>
      </c>
      <c r="J12" s="43">
        <v>6</v>
      </c>
      <c r="K12" s="43">
        <v>6</v>
      </c>
      <c r="L12" s="43">
        <v>6</v>
      </c>
    </row>
    <row r="13" spans="1:12">
      <c r="A13" s="40">
        <v>5</v>
      </c>
      <c r="B13" s="38" t="s">
        <v>60</v>
      </c>
      <c r="C13" s="42">
        <v>10</v>
      </c>
      <c r="D13" s="42">
        <v>10</v>
      </c>
      <c r="E13" s="42">
        <v>10</v>
      </c>
      <c r="F13" s="42">
        <v>10</v>
      </c>
      <c r="G13" s="42">
        <v>9</v>
      </c>
      <c r="H13" s="42">
        <v>10</v>
      </c>
      <c r="I13" s="42">
        <v>11</v>
      </c>
      <c r="J13" s="42">
        <v>11</v>
      </c>
      <c r="K13" s="42">
        <v>11</v>
      </c>
      <c r="L13" s="42">
        <v>11</v>
      </c>
    </row>
    <row r="14" spans="1:12">
      <c r="A14" s="41">
        <v>6</v>
      </c>
      <c r="B14" s="39" t="s">
        <v>61</v>
      </c>
      <c r="C14" s="43">
        <v>11</v>
      </c>
      <c r="D14" s="43">
        <v>12</v>
      </c>
      <c r="E14" s="43">
        <v>12</v>
      </c>
      <c r="F14" s="43">
        <v>12</v>
      </c>
      <c r="G14" s="43">
        <v>12</v>
      </c>
      <c r="H14" s="43">
        <v>12</v>
      </c>
      <c r="I14" s="43">
        <v>13</v>
      </c>
      <c r="J14" s="43">
        <v>13</v>
      </c>
      <c r="K14" s="43">
        <v>13</v>
      </c>
      <c r="L14" s="43">
        <v>14</v>
      </c>
    </row>
    <row r="15" spans="1:12">
      <c r="A15" s="40">
        <v>7</v>
      </c>
      <c r="B15" s="38" t="s">
        <v>62</v>
      </c>
      <c r="C15" s="42">
        <v>0</v>
      </c>
      <c r="D15" s="42">
        <v>0</v>
      </c>
      <c r="E15" s="42">
        <v>0</v>
      </c>
      <c r="F15" s="42">
        <v>0</v>
      </c>
      <c r="G15" s="42">
        <v>0</v>
      </c>
      <c r="H15" s="42">
        <v>0</v>
      </c>
      <c r="I15" s="42">
        <v>0</v>
      </c>
      <c r="J15" s="42">
        <v>0</v>
      </c>
      <c r="K15" s="42">
        <v>0</v>
      </c>
      <c r="L15" s="42">
        <v>0</v>
      </c>
    </row>
    <row r="16" spans="1:12">
      <c r="A16" s="41">
        <v>8</v>
      </c>
      <c r="B16" s="39" t="s">
        <v>63</v>
      </c>
      <c r="C16" s="43">
        <v>1</v>
      </c>
      <c r="D16" s="43">
        <v>1</v>
      </c>
      <c r="E16" s="43">
        <v>1</v>
      </c>
      <c r="F16" s="43">
        <v>1</v>
      </c>
      <c r="G16" s="43">
        <v>1</v>
      </c>
      <c r="H16" s="43">
        <v>1</v>
      </c>
      <c r="I16" s="43">
        <v>1</v>
      </c>
      <c r="J16" s="43">
        <v>2</v>
      </c>
      <c r="K16" s="43">
        <v>2</v>
      </c>
      <c r="L16" s="43">
        <v>2</v>
      </c>
    </row>
    <row r="17" spans="1:12">
      <c r="A17" s="40">
        <v>9</v>
      </c>
      <c r="B17" s="38" t="s">
        <v>64</v>
      </c>
      <c r="C17" s="42">
        <v>0</v>
      </c>
      <c r="D17" s="42">
        <v>0</v>
      </c>
      <c r="E17" s="42">
        <v>0</v>
      </c>
      <c r="F17" s="42">
        <v>0</v>
      </c>
      <c r="G17" s="42">
        <v>0</v>
      </c>
      <c r="H17" s="42">
        <v>0</v>
      </c>
      <c r="I17" s="42">
        <v>0</v>
      </c>
      <c r="J17" s="42">
        <v>0</v>
      </c>
      <c r="K17" s="42">
        <v>0</v>
      </c>
      <c r="L17" s="42">
        <v>0</v>
      </c>
    </row>
    <row r="18" spans="1:12">
      <c r="A18" s="41">
        <v>10</v>
      </c>
      <c r="B18" s="39" t="s">
        <v>65</v>
      </c>
      <c r="C18" s="43">
        <v>5</v>
      </c>
      <c r="D18" s="43">
        <v>5</v>
      </c>
      <c r="E18" s="43">
        <v>5</v>
      </c>
      <c r="F18" s="43">
        <v>5</v>
      </c>
      <c r="G18" s="43">
        <v>5</v>
      </c>
      <c r="H18" s="43">
        <v>6</v>
      </c>
      <c r="I18" s="43">
        <v>6</v>
      </c>
      <c r="J18" s="43">
        <v>6</v>
      </c>
      <c r="K18" s="43">
        <v>6</v>
      </c>
      <c r="L18" s="43">
        <v>6</v>
      </c>
    </row>
    <row r="19" spans="1:12">
      <c r="A19" s="40">
        <v>11</v>
      </c>
      <c r="B19" s="38" t="s">
        <v>66</v>
      </c>
      <c r="C19" s="42">
        <v>25</v>
      </c>
      <c r="D19" s="42">
        <v>26</v>
      </c>
      <c r="E19" s="42">
        <v>30</v>
      </c>
      <c r="F19" s="42">
        <v>29</v>
      </c>
      <c r="G19" s="42">
        <v>17</v>
      </c>
      <c r="H19" s="42">
        <v>33</v>
      </c>
      <c r="I19" s="42">
        <v>34</v>
      </c>
      <c r="J19" s="42">
        <v>35</v>
      </c>
      <c r="K19" s="42">
        <v>38</v>
      </c>
      <c r="L19" s="42">
        <v>40</v>
      </c>
    </row>
    <row r="20" spans="1:12">
      <c r="A20" s="41">
        <v>12</v>
      </c>
      <c r="B20" s="39" t="s">
        <v>67</v>
      </c>
      <c r="C20" s="43">
        <v>107</v>
      </c>
      <c r="D20" s="43">
        <v>103</v>
      </c>
      <c r="E20" s="43">
        <v>111</v>
      </c>
      <c r="F20" s="43">
        <v>114</v>
      </c>
      <c r="G20" s="43">
        <v>94</v>
      </c>
      <c r="H20" s="43">
        <v>123</v>
      </c>
      <c r="I20" s="43">
        <v>126</v>
      </c>
      <c r="J20" s="43">
        <v>126</v>
      </c>
      <c r="K20" s="43">
        <v>135</v>
      </c>
      <c r="L20" s="43">
        <v>140</v>
      </c>
    </row>
    <row r="21" spans="1:12">
      <c r="A21" s="40">
        <v>13</v>
      </c>
      <c r="B21" s="38" t="s">
        <v>68</v>
      </c>
      <c r="C21" s="42">
        <v>45</v>
      </c>
      <c r="D21" s="42">
        <v>41</v>
      </c>
      <c r="E21" s="42">
        <v>42</v>
      </c>
      <c r="F21" s="42">
        <v>43</v>
      </c>
      <c r="G21" s="42">
        <v>37</v>
      </c>
      <c r="H21" s="42">
        <v>43</v>
      </c>
      <c r="I21" s="42">
        <v>45</v>
      </c>
      <c r="J21" s="42">
        <v>48</v>
      </c>
      <c r="K21" s="42">
        <v>50</v>
      </c>
      <c r="L21" s="42">
        <v>49</v>
      </c>
    </row>
    <row r="22" spans="1:12">
      <c r="A22" s="41">
        <v>14</v>
      </c>
      <c r="B22" s="39" t="s">
        <v>69</v>
      </c>
      <c r="C22" s="43">
        <v>176</v>
      </c>
      <c r="D22" s="43">
        <v>130</v>
      </c>
      <c r="E22" s="43">
        <v>131</v>
      </c>
      <c r="F22" s="43">
        <v>133</v>
      </c>
      <c r="G22" s="43">
        <v>104</v>
      </c>
      <c r="H22" s="43">
        <v>135</v>
      </c>
      <c r="I22" s="43">
        <v>135</v>
      </c>
      <c r="J22" s="43">
        <v>136</v>
      </c>
      <c r="K22" s="43">
        <v>140</v>
      </c>
      <c r="L22" s="43">
        <v>141</v>
      </c>
    </row>
    <row r="23" spans="1:12">
      <c r="A23" s="40">
        <v>15</v>
      </c>
      <c r="B23" s="38" t="s">
        <v>70</v>
      </c>
      <c r="C23" s="42">
        <v>254</v>
      </c>
      <c r="D23" s="42">
        <v>293</v>
      </c>
      <c r="E23" s="42">
        <v>341</v>
      </c>
      <c r="F23" s="42">
        <v>373</v>
      </c>
      <c r="G23" s="42">
        <v>474</v>
      </c>
      <c r="H23" s="42">
        <v>533</v>
      </c>
      <c r="I23" s="42">
        <v>554</v>
      </c>
      <c r="J23" s="42">
        <v>552</v>
      </c>
      <c r="K23" s="42">
        <v>567</v>
      </c>
      <c r="L23" s="42">
        <v>624</v>
      </c>
    </row>
    <row r="24" spans="1:12">
      <c r="A24" s="41">
        <v>16</v>
      </c>
      <c r="B24" s="39" t="s">
        <v>118</v>
      </c>
      <c r="C24" s="43">
        <v>28</v>
      </c>
      <c r="D24" s="43">
        <v>26</v>
      </c>
      <c r="E24" s="43">
        <v>27</v>
      </c>
      <c r="F24" s="43">
        <v>28</v>
      </c>
      <c r="G24" s="43">
        <v>24</v>
      </c>
      <c r="H24" s="43">
        <v>29</v>
      </c>
      <c r="I24" s="43">
        <v>32</v>
      </c>
      <c r="J24" s="43">
        <v>33</v>
      </c>
      <c r="K24" s="43">
        <v>39</v>
      </c>
      <c r="L24" s="43">
        <v>41</v>
      </c>
    </row>
    <row r="25" spans="1:12">
      <c r="A25" s="40">
        <v>17</v>
      </c>
      <c r="B25" s="38" t="s">
        <v>72</v>
      </c>
      <c r="C25" s="42">
        <v>68</v>
      </c>
      <c r="D25" s="42">
        <v>68</v>
      </c>
      <c r="E25" s="42">
        <v>68</v>
      </c>
      <c r="F25" s="42">
        <v>68</v>
      </c>
      <c r="G25" s="42">
        <v>66</v>
      </c>
      <c r="H25" s="42">
        <v>68</v>
      </c>
      <c r="I25" s="42">
        <v>68</v>
      </c>
      <c r="J25" s="42">
        <v>68</v>
      </c>
      <c r="K25" s="42">
        <v>70</v>
      </c>
      <c r="L25" s="42">
        <v>70</v>
      </c>
    </row>
    <row r="26" spans="1:12">
      <c r="A26" s="41">
        <v>18</v>
      </c>
      <c r="B26" s="39" t="s">
        <v>73</v>
      </c>
      <c r="C26" s="43">
        <v>12</v>
      </c>
      <c r="D26" s="43">
        <v>12</v>
      </c>
      <c r="E26" s="43">
        <v>12</v>
      </c>
      <c r="F26" s="43">
        <v>12</v>
      </c>
      <c r="G26" s="43">
        <v>12</v>
      </c>
      <c r="H26" s="43">
        <v>12</v>
      </c>
      <c r="I26" s="43">
        <v>12</v>
      </c>
      <c r="J26" s="43">
        <v>12</v>
      </c>
      <c r="K26" s="43">
        <v>12</v>
      </c>
      <c r="L26" s="43">
        <v>12</v>
      </c>
    </row>
    <row r="27" spans="1:12">
      <c r="A27" s="40">
        <v>19</v>
      </c>
      <c r="B27" s="38" t="s">
        <v>74</v>
      </c>
      <c r="C27" s="42">
        <v>1</v>
      </c>
      <c r="D27" s="42">
        <v>1</v>
      </c>
      <c r="E27" s="42">
        <v>1</v>
      </c>
      <c r="F27" s="42">
        <v>1</v>
      </c>
      <c r="G27" s="42">
        <v>1</v>
      </c>
      <c r="H27" s="42">
        <v>1</v>
      </c>
      <c r="I27" s="42">
        <v>1</v>
      </c>
      <c r="J27" s="42">
        <v>1</v>
      </c>
      <c r="K27" s="42">
        <v>2</v>
      </c>
      <c r="L27" s="42">
        <v>2</v>
      </c>
    </row>
    <row r="28" spans="1:12">
      <c r="A28" s="41">
        <v>20</v>
      </c>
      <c r="B28" s="39" t="s">
        <v>75</v>
      </c>
      <c r="C28" s="43">
        <v>4</v>
      </c>
      <c r="D28" s="43">
        <v>4</v>
      </c>
      <c r="E28" s="43">
        <v>4</v>
      </c>
      <c r="F28" s="43">
        <v>4</v>
      </c>
      <c r="G28" s="43">
        <v>3</v>
      </c>
      <c r="H28" s="43">
        <v>4</v>
      </c>
      <c r="I28" s="43">
        <v>4</v>
      </c>
      <c r="J28" s="43">
        <v>4</v>
      </c>
      <c r="K28" s="43">
        <v>4</v>
      </c>
      <c r="L28" s="43">
        <v>4</v>
      </c>
    </row>
    <row r="29" spans="1:12">
      <c r="A29" s="40">
        <v>21</v>
      </c>
      <c r="B29" s="38" t="s">
        <v>76</v>
      </c>
      <c r="C29" s="42">
        <v>7</v>
      </c>
      <c r="D29" s="42">
        <v>7</v>
      </c>
      <c r="E29" s="42">
        <v>7</v>
      </c>
      <c r="F29" s="42">
        <v>7</v>
      </c>
      <c r="G29" s="42">
        <v>6</v>
      </c>
      <c r="H29" s="42">
        <v>7</v>
      </c>
      <c r="I29" s="42">
        <v>7</v>
      </c>
      <c r="J29" s="42">
        <v>7</v>
      </c>
      <c r="K29" s="42">
        <v>8</v>
      </c>
      <c r="L29" s="42">
        <v>8</v>
      </c>
    </row>
    <row r="30" spans="1:12">
      <c r="A30" s="41">
        <v>22</v>
      </c>
      <c r="B30" s="39" t="s">
        <v>77</v>
      </c>
      <c r="C30" s="43">
        <v>4</v>
      </c>
      <c r="D30" s="43">
        <v>4</v>
      </c>
      <c r="E30" s="43">
        <v>4</v>
      </c>
      <c r="F30" s="43">
        <v>4</v>
      </c>
      <c r="G30" s="43">
        <v>4</v>
      </c>
      <c r="H30" s="43">
        <v>4</v>
      </c>
      <c r="I30" s="43">
        <v>4</v>
      </c>
      <c r="J30" s="43">
        <v>4</v>
      </c>
      <c r="K30" s="43">
        <v>4</v>
      </c>
      <c r="L30" s="43">
        <v>4</v>
      </c>
    </row>
    <row r="31" spans="1:12">
      <c r="A31" s="40">
        <v>23</v>
      </c>
      <c r="B31" s="38" t="s">
        <v>78</v>
      </c>
      <c r="C31" s="42">
        <v>3</v>
      </c>
      <c r="D31" s="42">
        <v>3</v>
      </c>
      <c r="E31" s="42">
        <v>3</v>
      </c>
      <c r="F31" s="42">
        <v>3</v>
      </c>
      <c r="G31" s="42">
        <v>2</v>
      </c>
      <c r="H31" s="42">
        <v>3</v>
      </c>
      <c r="I31" s="42">
        <v>3</v>
      </c>
      <c r="J31" s="42">
        <v>3</v>
      </c>
      <c r="K31" s="42">
        <v>3</v>
      </c>
      <c r="L31" s="42">
        <v>3</v>
      </c>
    </row>
    <row r="32" spans="1:12">
      <c r="A32" s="41">
        <v>24</v>
      </c>
      <c r="B32" s="39" t="s">
        <v>79</v>
      </c>
      <c r="C32" s="43">
        <v>0</v>
      </c>
      <c r="D32" s="43">
        <v>0</v>
      </c>
      <c r="E32" s="43">
        <v>0</v>
      </c>
      <c r="F32" s="43">
        <v>0</v>
      </c>
      <c r="G32" s="43">
        <v>0</v>
      </c>
      <c r="H32" s="43">
        <v>0</v>
      </c>
      <c r="I32" s="43">
        <v>0</v>
      </c>
      <c r="J32" s="43">
        <v>0</v>
      </c>
      <c r="K32" s="43">
        <v>0</v>
      </c>
      <c r="L32" s="43">
        <v>0</v>
      </c>
    </row>
    <row r="33" spans="1:12">
      <c r="A33" s="40">
        <v>25</v>
      </c>
      <c r="B33" s="38" t="s">
        <v>80</v>
      </c>
      <c r="C33" s="42">
        <v>0</v>
      </c>
      <c r="D33" s="42">
        <v>0</v>
      </c>
      <c r="E33" s="42">
        <v>0</v>
      </c>
      <c r="F33" s="42">
        <v>0</v>
      </c>
      <c r="G33" s="42">
        <v>0</v>
      </c>
      <c r="H33" s="42">
        <v>0</v>
      </c>
      <c r="I33" s="42">
        <v>0</v>
      </c>
      <c r="J33" s="42">
        <v>0</v>
      </c>
      <c r="K33" s="42">
        <v>0</v>
      </c>
      <c r="L33" s="42">
        <v>0</v>
      </c>
    </row>
    <row r="34" spans="1:12">
      <c r="A34" s="41">
        <v>26</v>
      </c>
      <c r="B34" s="39" t="s">
        <v>81</v>
      </c>
      <c r="C34" s="43">
        <v>3</v>
      </c>
      <c r="D34" s="43">
        <v>2</v>
      </c>
      <c r="E34" s="43">
        <v>2</v>
      </c>
      <c r="F34" s="43">
        <v>2</v>
      </c>
      <c r="G34" s="43">
        <v>1</v>
      </c>
      <c r="H34" s="43">
        <v>2</v>
      </c>
      <c r="I34" s="43">
        <v>2</v>
      </c>
      <c r="J34" s="43">
        <v>2</v>
      </c>
      <c r="K34" s="43">
        <v>3</v>
      </c>
      <c r="L34" s="43">
        <v>3</v>
      </c>
    </row>
    <row r="35" spans="1:12">
      <c r="A35" s="40">
        <v>27</v>
      </c>
      <c r="B35" s="38" t="s">
        <v>82</v>
      </c>
      <c r="C35" s="42">
        <v>6</v>
      </c>
      <c r="D35" s="42">
        <v>6</v>
      </c>
      <c r="E35" s="42">
        <v>6</v>
      </c>
      <c r="F35" s="42">
        <v>6</v>
      </c>
      <c r="G35" s="42">
        <v>6</v>
      </c>
      <c r="H35" s="42">
        <v>6</v>
      </c>
      <c r="I35" s="42">
        <v>6</v>
      </c>
      <c r="J35" s="42">
        <v>6</v>
      </c>
      <c r="K35" s="42">
        <v>6</v>
      </c>
      <c r="L35" s="42">
        <v>6</v>
      </c>
    </row>
    <row r="36" spans="1:12">
      <c r="A36" s="41">
        <v>28</v>
      </c>
      <c r="B36" s="39" t="s">
        <v>83</v>
      </c>
      <c r="C36" s="43">
        <v>1</v>
      </c>
      <c r="D36" s="43">
        <v>1</v>
      </c>
      <c r="E36" s="43">
        <v>1</v>
      </c>
      <c r="F36" s="43">
        <v>1</v>
      </c>
      <c r="G36" s="43">
        <v>1</v>
      </c>
      <c r="H36" s="43">
        <v>1</v>
      </c>
      <c r="I36" s="43">
        <v>1</v>
      </c>
      <c r="J36" s="43">
        <v>1</v>
      </c>
      <c r="K36" s="43">
        <v>2</v>
      </c>
      <c r="L36" s="43">
        <v>3</v>
      </c>
    </row>
    <row r="37" spans="1:12">
      <c r="A37" s="40">
        <v>29</v>
      </c>
      <c r="B37" s="38" t="s">
        <v>84</v>
      </c>
      <c r="C37" s="42">
        <v>1</v>
      </c>
      <c r="D37" s="42">
        <v>1</v>
      </c>
      <c r="E37" s="42">
        <v>1</v>
      </c>
      <c r="F37" s="42">
        <v>1</v>
      </c>
      <c r="G37" s="42">
        <v>1</v>
      </c>
      <c r="H37" s="42">
        <v>1</v>
      </c>
      <c r="I37" s="42">
        <v>1</v>
      </c>
      <c r="J37" s="42">
        <v>1</v>
      </c>
      <c r="K37" s="42">
        <v>1</v>
      </c>
      <c r="L37" s="42">
        <v>1</v>
      </c>
    </row>
    <row r="38" spans="1:12">
      <c r="A38" s="41">
        <v>30</v>
      </c>
      <c r="B38" s="39" t="s">
        <v>85</v>
      </c>
      <c r="C38" s="43">
        <v>0</v>
      </c>
      <c r="D38" s="43">
        <v>0</v>
      </c>
      <c r="E38" s="43">
        <v>0</v>
      </c>
      <c r="F38" s="43">
        <v>0</v>
      </c>
      <c r="G38" s="43">
        <v>0</v>
      </c>
      <c r="H38" s="43">
        <v>0</v>
      </c>
      <c r="I38" s="43">
        <v>0</v>
      </c>
      <c r="J38" s="43">
        <v>0</v>
      </c>
      <c r="K38" s="43">
        <v>0</v>
      </c>
      <c r="L38" s="43">
        <v>0</v>
      </c>
    </row>
    <row r="39" spans="1:12">
      <c r="A39" s="40">
        <v>31</v>
      </c>
      <c r="B39" s="38" t="s">
        <v>86</v>
      </c>
      <c r="C39" s="42">
        <v>0</v>
      </c>
      <c r="D39" s="42">
        <v>0</v>
      </c>
      <c r="E39" s="42">
        <v>0</v>
      </c>
      <c r="F39" s="42">
        <v>0</v>
      </c>
      <c r="G39" s="42">
        <v>0</v>
      </c>
      <c r="H39" s="42">
        <v>0</v>
      </c>
      <c r="I39" s="42">
        <v>0</v>
      </c>
      <c r="J39" s="42">
        <v>0</v>
      </c>
      <c r="K39" s="42">
        <v>0</v>
      </c>
      <c r="L39" s="42">
        <v>0</v>
      </c>
    </row>
    <row r="40" spans="1:12">
      <c r="A40" s="41">
        <v>32</v>
      </c>
      <c r="B40" s="39" t="s">
        <v>87</v>
      </c>
      <c r="C40" s="43">
        <v>0</v>
      </c>
      <c r="D40" s="43">
        <v>0</v>
      </c>
      <c r="E40" s="43">
        <v>0</v>
      </c>
      <c r="F40" s="43">
        <v>0</v>
      </c>
      <c r="G40" s="43">
        <v>0</v>
      </c>
      <c r="H40" s="43">
        <v>0</v>
      </c>
      <c r="I40" s="43">
        <v>0</v>
      </c>
      <c r="J40" s="43">
        <v>0</v>
      </c>
      <c r="K40" s="43">
        <v>0</v>
      </c>
      <c r="L40" s="43">
        <v>0</v>
      </c>
    </row>
    <row r="41" spans="1:12">
      <c r="A41" s="40">
        <v>33</v>
      </c>
      <c r="B41" s="38" t="s">
        <v>88</v>
      </c>
      <c r="C41" s="42">
        <v>1</v>
      </c>
      <c r="D41" s="42">
        <v>1</v>
      </c>
      <c r="E41" s="42">
        <v>1</v>
      </c>
      <c r="F41" s="42">
        <v>1</v>
      </c>
      <c r="G41" s="42">
        <v>1</v>
      </c>
      <c r="H41" s="42">
        <v>1</v>
      </c>
      <c r="I41" s="42">
        <v>1</v>
      </c>
      <c r="J41" s="42">
        <v>1</v>
      </c>
      <c r="K41" s="42">
        <v>1</v>
      </c>
      <c r="L41" s="42">
        <v>1</v>
      </c>
    </row>
    <row r="42" spans="1:12">
      <c r="A42" s="41">
        <v>34</v>
      </c>
      <c r="B42" s="39" t="s">
        <v>89</v>
      </c>
      <c r="C42" s="43">
        <v>0</v>
      </c>
      <c r="D42" s="43">
        <v>0</v>
      </c>
      <c r="E42" s="43">
        <v>0</v>
      </c>
      <c r="F42" s="43">
        <v>0</v>
      </c>
      <c r="G42" s="43">
        <v>0</v>
      </c>
      <c r="H42" s="43">
        <v>0</v>
      </c>
      <c r="I42" s="43">
        <v>0</v>
      </c>
      <c r="J42" s="43">
        <v>0</v>
      </c>
      <c r="K42" s="43">
        <v>0</v>
      </c>
      <c r="L42" s="43">
        <v>0</v>
      </c>
    </row>
    <row r="43" spans="1:12">
      <c r="A43" s="40">
        <v>35</v>
      </c>
      <c r="B43" s="38" t="s">
        <v>90</v>
      </c>
      <c r="C43" s="42">
        <v>0</v>
      </c>
      <c r="D43" s="42">
        <v>0</v>
      </c>
      <c r="E43" s="42">
        <v>0</v>
      </c>
      <c r="F43" s="42">
        <v>0</v>
      </c>
      <c r="G43" s="42">
        <v>0</v>
      </c>
      <c r="H43" s="42">
        <v>0</v>
      </c>
      <c r="I43" s="42">
        <v>0</v>
      </c>
      <c r="J43" s="42">
        <v>0</v>
      </c>
      <c r="K43" s="42">
        <v>0</v>
      </c>
      <c r="L43" s="42">
        <v>0</v>
      </c>
    </row>
    <row r="44" spans="1:12">
      <c r="A44" s="41">
        <v>36</v>
      </c>
      <c r="B44" s="39" t="s">
        <v>91</v>
      </c>
      <c r="C44" s="43">
        <v>0</v>
      </c>
      <c r="D44" s="43">
        <v>0</v>
      </c>
      <c r="E44" s="43">
        <v>0</v>
      </c>
      <c r="F44" s="43">
        <v>0</v>
      </c>
      <c r="G44" s="43">
        <v>0</v>
      </c>
      <c r="H44" s="43">
        <v>0</v>
      </c>
      <c r="I44" s="43">
        <v>0</v>
      </c>
      <c r="J44" s="43">
        <v>0</v>
      </c>
      <c r="K44" s="43">
        <v>0</v>
      </c>
      <c r="L44" s="43">
        <v>0</v>
      </c>
    </row>
    <row r="45" spans="1:12">
      <c r="A45" s="40">
        <v>37</v>
      </c>
      <c r="B45" s="38" t="s">
        <v>92</v>
      </c>
      <c r="C45" s="42">
        <v>0</v>
      </c>
      <c r="D45" s="42">
        <v>0</v>
      </c>
      <c r="E45" s="42">
        <v>0</v>
      </c>
      <c r="F45" s="42">
        <v>0</v>
      </c>
      <c r="G45" s="42">
        <v>0</v>
      </c>
      <c r="H45" s="42">
        <v>0</v>
      </c>
      <c r="I45" s="42">
        <v>0</v>
      </c>
      <c r="J45" s="42">
        <v>0</v>
      </c>
      <c r="K45" s="42">
        <v>0</v>
      </c>
      <c r="L45" s="42">
        <v>0</v>
      </c>
    </row>
    <row r="46" spans="1:12">
      <c r="A46" s="41">
        <v>38</v>
      </c>
      <c r="B46" s="39" t="s">
        <v>93</v>
      </c>
      <c r="C46" s="43">
        <v>0</v>
      </c>
      <c r="D46" s="43">
        <v>0</v>
      </c>
      <c r="E46" s="43">
        <v>0</v>
      </c>
      <c r="F46" s="43">
        <v>0</v>
      </c>
      <c r="G46" s="43">
        <v>0</v>
      </c>
      <c r="H46" s="43">
        <v>0</v>
      </c>
      <c r="I46" s="43">
        <v>0</v>
      </c>
      <c r="J46" s="43">
        <v>0</v>
      </c>
      <c r="K46" s="43">
        <v>0</v>
      </c>
      <c r="L46" s="43">
        <v>0</v>
      </c>
    </row>
    <row r="47" spans="1:12">
      <c r="A47" s="40">
        <v>39</v>
      </c>
      <c r="B47" s="38" t="s">
        <v>94</v>
      </c>
      <c r="C47" s="42">
        <v>40</v>
      </c>
      <c r="D47" s="42">
        <v>50</v>
      </c>
      <c r="E47" s="42">
        <v>52</v>
      </c>
      <c r="F47" s="42">
        <v>48</v>
      </c>
      <c r="G47" s="42">
        <v>49</v>
      </c>
      <c r="H47" s="42">
        <v>52</v>
      </c>
      <c r="I47" s="42">
        <v>52</v>
      </c>
      <c r="J47" s="42">
        <v>63</v>
      </c>
      <c r="K47" s="42">
        <v>65</v>
      </c>
      <c r="L47" s="42">
        <v>69</v>
      </c>
    </row>
    <row r="48" spans="1:12">
      <c r="A48" s="41">
        <v>40</v>
      </c>
      <c r="B48" s="39" t="s">
        <v>95</v>
      </c>
      <c r="C48" s="43">
        <v>19</v>
      </c>
      <c r="D48" s="43">
        <v>24</v>
      </c>
      <c r="E48" s="43">
        <v>30</v>
      </c>
      <c r="F48" s="43">
        <v>32</v>
      </c>
      <c r="G48" s="43">
        <v>32</v>
      </c>
      <c r="H48" s="43">
        <v>28</v>
      </c>
      <c r="I48" s="43">
        <v>28</v>
      </c>
      <c r="J48" s="43">
        <v>27</v>
      </c>
      <c r="K48" s="43">
        <v>28</v>
      </c>
      <c r="L48" s="43">
        <v>37</v>
      </c>
    </row>
    <row r="49" spans="1:12">
      <c r="A49" s="199" t="s">
        <v>96</v>
      </c>
      <c r="B49" s="199"/>
      <c r="C49" s="106">
        <f>SUM(C9:C48)</f>
        <v>848</v>
      </c>
      <c r="D49" s="106">
        <f t="shared" ref="D49:L49" si="0">SUM(D9:D48)</f>
        <v>849</v>
      </c>
      <c r="E49" s="106">
        <f t="shared" si="0"/>
        <v>922</v>
      </c>
      <c r="F49" s="106">
        <f t="shared" si="0"/>
        <v>961</v>
      </c>
      <c r="G49" s="106">
        <f t="shared" si="0"/>
        <v>986</v>
      </c>
      <c r="H49" s="200">
        <f t="shared" ref="H49:K49" si="1">SUM(H9:H48)</f>
        <v>1140</v>
      </c>
      <c r="I49" s="200">
        <f t="shared" si="1"/>
        <v>1172</v>
      </c>
      <c r="J49" s="200">
        <f t="shared" si="1"/>
        <v>1187</v>
      </c>
      <c r="K49" s="200">
        <f t="shared" si="1"/>
        <v>1235</v>
      </c>
      <c r="L49" s="200">
        <f t="shared" si="0"/>
        <v>1316</v>
      </c>
    </row>
  </sheetData>
  <mergeCells count="5">
    <mergeCell ref="A7:A8"/>
    <mergeCell ref="B7:B8"/>
    <mergeCell ref="C7:G7"/>
    <mergeCell ref="A49:B49"/>
    <mergeCell ref="B1:K1"/>
  </mergeCells>
  <phoneticPr fontId="46" type="noConversion"/>
  <pageMargins left="0.70866141732283472" right="0.70866141732283472" top="0.74803149606299213" bottom="0.74803149606299213" header="0.31496062992125984" footer="0.31496062992125984"/>
  <pageSetup scale="4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7948034A8BC947914DBB1D1A6A3DDE" ma:contentTypeVersion="1" ma:contentTypeDescription="Create a new document." ma:contentTypeScope="" ma:versionID="1465f483779c94db09b25e58107453a0">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B864F73-4808-4ED4-A035-7B50C688685C}"/>
</file>

<file path=customXml/itemProps2.xml><?xml version="1.0" encoding="utf-8"?>
<ds:datastoreItem xmlns:ds="http://schemas.openxmlformats.org/officeDocument/2006/customXml" ds:itemID="{01B6A5BB-3EFD-4F4E-8F74-998C985533E8}"/>
</file>

<file path=customXml/itemProps3.xml><?xml version="1.0" encoding="utf-8"?>
<ds:datastoreItem xmlns:ds="http://schemas.openxmlformats.org/officeDocument/2006/customXml" ds:itemID="{0312C34E-FAB0-48C4-B618-40A1C6269D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Disclaimer</vt:lpstr>
      <vt:lpstr>Halaman Judul</vt:lpstr>
      <vt:lpstr>Daftar Isi</vt:lpstr>
      <vt:lpstr>Ia.</vt:lpstr>
      <vt:lpstr>Ib.</vt:lpstr>
      <vt:lpstr>IIa.</vt:lpstr>
      <vt:lpstr>IIb.</vt:lpstr>
      <vt:lpstr>IIc.</vt:lpstr>
      <vt:lpstr>IId.</vt:lpstr>
      <vt:lpstr>IIe.</vt:lpstr>
      <vt:lpstr>IIf.</vt:lpstr>
      <vt:lpstr>III. Glossary</vt:lpstr>
      <vt:lpstr>'Daftar Isi'!Print_Area</vt:lpstr>
      <vt:lpstr>'Halaman Judul'!Print_Area</vt:lpstr>
      <vt:lpstr>Ia.!Print_Area</vt:lpstr>
      <vt:lpstr>Ib.!Print_Area</vt:lpstr>
      <vt:lpstr>IIa.!Print_Area</vt:lpstr>
      <vt:lpstr>IIb.!Print_Area</vt:lpstr>
      <vt:lpstr>IIc.!Print_Area</vt:lpstr>
      <vt:lpstr>IId.!Print_Area</vt:lpstr>
      <vt:lpstr>IIe.!Print_Area</vt:lpstr>
      <vt:lpstr>IIf.!Print_Area</vt:lpstr>
      <vt:lpstr>'III. Glossary'!Print_Area</vt:lpstr>
      <vt:lpstr>Ib.!Print_Titles</vt:lpstr>
      <vt:lpstr>IId.!Print_Titles</vt:lpstr>
      <vt:lpstr>IIe.!Print_Titles</vt:lpstr>
      <vt:lpstr>IIf.!Print_Titles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Iqbal Sanjaya (PKWT)</cp:lastModifiedBy>
  <cp:revision/>
  <cp:lastPrinted>2025-09-25T04:28:13Z</cp:lastPrinted>
  <dcterms:created xsi:type="dcterms:W3CDTF">2025-05-05T02:51:38Z</dcterms:created>
  <dcterms:modified xsi:type="dcterms:W3CDTF">2026-01-09T04:20:32Z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0x010100437948034A8BC947914DBB1D1A6A3DDE</vt:lpwstr>
  </property>
</Properties>
</file>