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mc:AlternateContent xmlns:mc="http://schemas.openxmlformats.org/markup-compatibility/2006">
    <mc:Choice Requires="x15">
      <x15ac:absPath xmlns:x15ac="http://schemas.microsoft.com/office/spreadsheetml/2010/11/ac" url="C:\Users\HP\Downloads\"/>
    </mc:Choice>
  </mc:AlternateContent>
  <xr:revisionPtr revIDLastSave="0" documentId="13_ncr:1_{D1246A4B-730E-4ED1-8E64-5C81F9CDEEBA}" xr6:coauthVersionLast="47" xr6:coauthVersionMax="47" xr10:uidLastSave="{00000000-0000-0000-0000-000000000000}"/>
  <bookViews>
    <workbookView xWindow="-110" yWindow="-110" windowWidth="19420" windowHeight="10300" activeTab="10" xr2:uid="{3FBFB0CD-2C3C-C34F-9A4F-497A0260F337}"/>
  </bookViews>
  <sheets>
    <sheet name="Disclaimer" sheetId="40" r:id="rId1"/>
    <sheet name="Halaman Judul" sheetId="1" r:id="rId2"/>
    <sheet name="Daftar Isi" sheetId="6" r:id="rId3"/>
    <sheet name="Ia." sheetId="4" r:id="rId4"/>
    <sheet name="Ib." sheetId="7" r:id="rId5"/>
    <sheet name="IIa." sheetId="13" r:id="rId6"/>
    <sheet name="IIb." sheetId="41" r:id="rId7"/>
    <sheet name="IIc." sheetId="39" r:id="rId8"/>
    <sheet name="IId." sheetId="33" r:id="rId9"/>
    <sheet name="IIe." sheetId="34" r:id="rId10"/>
    <sheet name="IIf." sheetId="35" r:id="rId11"/>
    <sheet name="III. Glossary" sheetId="17" r:id="rId12"/>
  </sheets>
  <externalReferences>
    <externalReference r:id="rId13"/>
  </externalReferences>
  <definedNames>
    <definedName name="_xlnm._FilterDatabase" localSheetId="4" hidden="1">Ib.!$C$8:$O$48</definedName>
    <definedName name="_xlnm._FilterDatabase" localSheetId="11" hidden="1">'III. Glossary'!$C$27:$E$45</definedName>
    <definedName name="_xlnm.Print_Area" localSheetId="2">'Daftar Isi'!$A$1:$F$37</definedName>
    <definedName name="_xlnm.Print_Area" localSheetId="1">'Halaman Judul'!$A$1:$I$60</definedName>
    <definedName name="_xlnm.Print_Area" localSheetId="3">Ia.!$A$1:$O$11</definedName>
    <definedName name="_xlnm.Print_Area" localSheetId="4">Ib.!$A$1:$O$48</definedName>
    <definedName name="_xlnm.Print_Area" localSheetId="5">IIa.!$A$1:$O$22</definedName>
    <definedName name="_xlnm.Print_Area" localSheetId="6">IIb.!$A$1:$O$10</definedName>
    <definedName name="_xlnm.Print_Area" localSheetId="7">IIc.!$A$1:$P$21</definedName>
    <definedName name="_xlnm.Print_Area" localSheetId="8">IId.!$A$1:$O$49</definedName>
    <definedName name="_xlnm.Print_Area" localSheetId="9">IIe.!$A$1:$O$51</definedName>
    <definedName name="_xlnm.Print_Area" localSheetId="10">IIf.!$A$1:$O$51</definedName>
    <definedName name="_xlnm.Print_Area" localSheetId="11">'III. Glossary'!$A$1:$H$46</definedName>
    <definedName name="_xlnm.Print_Titles" localSheetId="4">Ib.!$1:$8</definedName>
    <definedName name="_xlnm.Print_Titles" localSheetId="8">IId.!$1:$8</definedName>
    <definedName name="_xlnm.Print_Titles" localSheetId="9">IIe.!$1:$10</definedName>
    <definedName name="_xlnm.Print_Titles" localSheetId="10">IIf.!$1:$10</definedName>
    <definedName name="tabref_PAKD">'[1]Informasi PAKD'!$B$25:$G$56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51" i="35" l="1"/>
  <c r="M51" i="35"/>
  <c r="L51" i="35"/>
  <c r="K51" i="35"/>
  <c r="J51" i="35"/>
  <c r="I51" i="35"/>
  <c r="H51" i="35"/>
  <c r="G51" i="35"/>
  <c r="F51" i="35"/>
  <c r="E51" i="35"/>
  <c r="D51" i="35"/>
  <c r="C51" i="35"/>
  <c r="N51" i="34"/>
  <c r="M51" i="34"/>
  <c r="L51" i="34"/>
  <c r="K51" i="34"/>
  <c r="J51" i="34"/>
  <c r="I51" i="34"/>
  <c r="H51" i="34"/>
  <c r="G51" i="34"/>
  <c r="F51" i="34"/>
  <c r="E51" i="34"/>
  <c r="D51" i="34"/>
  <c r="C51" i="34"/>
  <c r="N49" i="33"/>
  <c r="M49" i="33"/>
  <c r="L49" i="33"/>
  <c r="K49" i="33"/>
  <c r="J49" i="33"/>
  <c r="I49" i="33"/>
  <c r="H49" i="33"/>
  <c r="G49" i="33"/>
  <c r="F49" i="33"/>
  <c r="E49" i="33"/>
  <c r="D49" i="33"/>
  <c r="C49" i="33"/>
  <c r="P8" i="39"/>
  <c r="O8" i="39"/>
  <c r="N8" i="39"/>
  <c r="M8" i="39"/>
  <c r="L8" i="39"/>
  <c r="K8" i="39"/>
  <c r="J8" i="39"/>
  <c r="I8" i="39"/>
  <c r="H8" i="39"/>
  <c r="G8" i="39"/>
  <c r="F8" i="39"/>
  <c r="E8" i="39"/>
  <c r="D8" i="39"/>
  <c r="N48" i="7"/>
  <c r="M48" i="7"/>
  <c r="L48" i="7"/>
  <c r="K48" i="7"/>
  <c r="J48" i="7"/>
  <c r="I48" i="7"/>
  <c r="H48" i="7"/>
  <c r="G48" i="7"/>
  <c r="F48" i="7"/>
  <c r="E48" i="7"/>
  <c r="D48" i="7"/>
  <c r="C48" i="7"/>
  <c r="N11" i="4"/>
  <c r="M11" i="4"/>
  <c r="L11" i="4"/>
  <c r="K11" i="4"/>
  <c r="J11" i="4"/>
  <c r="I11" i="4"/>
  <c r="H11" i="4"/>
  <c r="G11" i="4"/>
  <c r="F11" i="4"/>
  <c r="E11" i="4"/>
  <c r="D11" i="4"/>
  <c r="C11" i="4"/>
  <c r="O21" i="39" l="1"/>
  <c r="N21" i="39"/>
  <c r="M21" i="39"/>
  <c r="L21" i="39"/>
  <c r="K21" i="39"/>
  <c r="J21" i="39"/>
  <c r="I21" i="39"/>
  <c r="H21" i="39"/>
  <c r="G21" i="39"/>
  <c r="F21" i="39"/>
  <c r="E21" i="39"/>
  <c r="D21" i="39"/>
  <c r="O10" i="39"/>
  <c r="N10" i="39"/>
  <c r="M10" i="39"/>
  <c r="L10" i="39"/>
  <c r="K10" i="39"/>
  <c r="J10" i="39"/>
  <c r="I10" i="39"/>
  <c r="H10" i="39"/>
  <c r="G10" i="39"/>
  <c r="F10" i="39"/>
  <c r="E10" i="39"/>
  <c r="D10" i="39"/>
  <c r="O9" i="39"/>
  <c r="N9" i="39"/>
  <c r="M9" i="39"/>
  <c r="L9" i="39"/>
  <c r="K9" i="39"/>
  <c r="J9" i="39"/>
  <c r="J11" i="39" s="1"/>
  <c r="I9" i="39"/>
  <c r="I11" i="39" s="1"/>
  <c r="H9" i="39"/>
  <c r="H11" i="39" s="1"/>
  <c r="G9" i="39"/>
  <c r="G11" i="39" s="1"/>
  <c r="F9" i="39"/>
  <c r="E9" i="39"/>
  <c r="D9" i="39"/>
  <c r="O11" i="39" l="1"/>
  <c r="K11" i="39"/>
  <c r="L11" i="39"/>
  <c r="E11" i="39"/>
  <c r="M11" i="39"/>
  <c r="D11" i="39"/>
  <c r="F11" i="39"/>
  <c r="N11" i="39"/>
  <c r="O48" i="7"/>
  <c r="O11" i="4"/>
  <c r="O51" i="34"/>
  <c r="P9" i="39" l="1"/>
  <c r="P10" i="39"/>
  <c r="P11" i="39" l="1"/>
  <c r="O49" i="33"/>
  <c r="O51" i="35" l="1"/>
  <c r="P21" i="39" l="1"/>
</calcChain>
</file>

<file path=xl/sharedStrings.xml><?xml version="1.0" encoding="utf-8"?>
<sst xmlns="http://schemas.openxmlformats.org/spreadsheetml/2006/main" count="456" uniqueCount="180">
  <si>
    <t>Statistik Berkala Penyelenggara Inovasi Teknologi Sektor Keuangan (ITSK) Terdaftar 
Bidang Pengawasan Inovasi Teknologi Sektor Keuangan, Aset Keuangan Digital dan Aset Kripto (IAKD)</t>
  </si>
  <si>
    <t>Periodic Statistics of Registered Financial Sector Technology Innovation Providers (FSTI)
Financial Sector Technology Innovation, Digital Financial Assets, and Crypto Assets Supervision Division</t>
  </si>
  <si>
    <t>Disclaimer</t>
  </si>
  <si>
    <t>Data dan informasi dalam Statistik Bulanan Penyelenggara Inovasi Teknologi Sektor Keuangan (ITSK) Terdaftar Bidang Pengawasan Inovasi Teknologi Sektor Keuangan, Aset Keuangan Digital dan Aset Kripto (IAKD) ini ditujukan untuk publikasi semata. Otoritas Jasa Keuangan telah berupaya memastikan kualitas data dalam Statistik Bulanan ini. Namun demikian, segala kerugian yang timbul akibat penggunaan data/informasi tidak menjadi tanggung jawab Otoritas Jasa Keuangan.</t>
  </si>
  <si>
    <t>The data and information in this Monthly Statistics of Registered Financial Sector Technology Innovation Providers (ITSK) under the Supervision of Financial Sector Technology Innovation, Digital Financial Assets, and Crypto Assets (IAKD) is intended for publication purposes only. The Financial Services Authority has endeavored to ensure the quality of the data in this Monthly Statistics. However, the Financial Services Authority is not responsible for any losses arising from the use of the data/information.</t>
  </si>
  <si>
    <t>Departemen Pengaturan dan Perizinan IAKD</t>
  </si>
  <si>
    <t>Statistik Berkala Penyelenggara Invoasi Teknologi Sektor Keuangan (ITSK) Terdaftar 
Bidang Pengawasan Inovasi Teknologi Sektor Keuangan, Aset Keuangan Digital dan Aset Kripto (IAKD)</t>
  </si>
  <si>
    <t> </t>
  </si>
  <si>
    <t>DAFTAR ISI</t>
  </si>
  <si>
    <t>Table of Content</t>
  </si>
  <si>
    <t>I.</t>
  </si>
  <si>
    <r>
      <rPr>
        <b/>
        <i/>
        <sz val="16"/>
        <color rgb="FF000000"/>
        <rFont val="Calibri"/>
        <family val="2"/>
      </rPr>
      <t>Overview</t>
    </r>
    <r>
      <rPr>
        <b/>
        <sz val="16"/>
        <color rgb="FF000000"/>
        <rFont val="Calibri"/>
        <family val="2"/>
      </rPr>
      <t xml:space="preserve"> Penyelenggara Inovasi Teknologi Sektor Keuangan (ITSK) Terdaftar</t>
    </r>
  </si>
  <si>
    <t>Periode Pengkinian Data</t>
  </si>
  <si>
    <t>Overview of Registered Financial Sector Technology Innovation Providers (FSTI)</t>
  </si>
  <si>
    <t>Data Update Period</t>
  </si>
  <si>
    <t>a.</t>
  </si>
  <si>
    <t>Jumlah Penyelenggara ITSK Terdaftar</t>
  </si>
  <si>
    <t>Bulanan</t>
  </si>
  <si>
    <t>Number of Registered FSTI Providers</t>
  </si>
  <si>
    <t>Monthly</t>
  </si>
  <si>
    <t>b.</t>
  </si>
  <si>
    <t>Jumlah Penyelenggara ITSK Terdaftar Berdasarkan Provinsi</t>
  </si>
  <si>
    <t>Number of Registered FSTI Providers by Province</t>
  </si>
  <si>
    <t>II.</t>
  </si>
  <si>
    <t>Kinerja Penyelenggara Inovasi Teknologi Sektor Keuangan (ITSK) Terdaftar</t>
  </si>
  <si>
    <t>Performance of Registered Financial Sector Technology Innovation Providers (ITSK)</t>
  </si>
  <si>
    <t>Jumlah Pengguna dan Total Transaksi Penyelenggara ITSK Terdaftar Jenis Penyelenggara Agregasi Jasa Keuangan</t>
  </si>
  <si>
    <t>Number of Users and Total Transactions of Registered FSTI – Financial Services Aggregation Providers</t>
  </si>
  <si>
    <t>c.</t>
  </si>
  <si>
    <t>Total Hit Konsumen di Platform Penyelenggara ITSK Terdaftar Jenis Pemeringkat Kredit Alternatif</t>
  </si>
  <si>
    <t>Total Consumer Hits on Registered FSTI – Innovative Credit Scoring Platforms</t>
  </si>
  <si>
    <t>d.</t>
  </si>
  <si>
    <t>Jumlah Kemitraan Penyelenggara ITSK Terdaftar</t>
  </si>
  <si>
    <t>Number of Partnerships with Registered FSTI Providers</t>
  </si>
  <si>
    <t>e.</t>
  </si>
  <si>
    <t>Jumlah Kemitraan Penyelenggara ITSK Terdaftar Berdasarkan Provinsi</t>
  </si>
  <si>
    <t>Number of Partnerships with Registered FSTI Providers by Province</t>
  </si>
  <si>
    <t>f.</t>
  </si>
  <si>
    <t>Jumlah Kemitraan Penyelenggara ITSK Terdaftar Jenis Pemeringkat Kredit Alternatif Berdasarkan Provinsi</t>
  </si>
  <si>
    <t>Number of Partnerships with Registered FSTI – Innovative Credit Scoring Providers by Province</t>
  </si>
  <si>
    <t>Jumlah Kemitraan Penyelenggara ITSK Terdaftar Jenis Penyelenggara Agregasi Jasa Keuangan Berdasarkan Provinsi</t>
  </si>
  <si>
    <t>Number of Partnerships with Registered FSTI – Financial Services Aggregation Providers by Province</t>
  </si>
  <si>
    <t>III.</t>
  </si>
  <si>
    <t>Daftar Istilah</t>
  </si>
  <si>
    <t>Glossary</t>
  </si>
  <si>
    <t>Hal - 1</t>
  </si>
  <si>
    <t>Statistik Berkala Penyelenggara Inovasi Teknologi Sektor Keuangan Terdaftar Bidang Pengawasan IAKD| Bulanan |</t>
  </si>
  <si>
    <t>No</t>
  </si>
  <si>
    <r>
      <t xml:space="preserve">Penyelenggara ITSK Terdaftar
</t>
    </r>
    <r>
      <rPr>
        <i/>
        <sz val="11"/>
        <color theme="0"/>
        <rFont val="Calibri"/>
        <family val="2"/>
      </rPr>
      <t>Registered FSTI Providers</t>
    </r>
  </si>
  <si>
    <r>
      <t xml:space="preserve">Periode
</t>
    </r>
    <r>
      <rPr>
        <i/>
        <sz val="11"/>
        <color theme="0"/>
        <rFont val="Calibri"/>
        <family val="2"/>
      </rPr>
      <t>Period</t>
    </r>
  </si>
  <si>
    <r>
      <rPr>
        <sz val="11"/>
        <color rgb="FF000000"/>
        <rFont val="Calibri"/>
        <family val="2"/>
      </rPr>
      <t xml:space="preserve">Pemeringkat Kredit Alternatif
</t>
    </r>
    <r>
      <rPr>
        <i/>
        <sz val="11"/>
        <color rgb="FF000000"/>
        <rFont val="Calibri"/>
        <family val="2"/>
      </rPr>
      <t>Innovative Credit Scoring</t>
    </r>
  </si>
  <si>
    <r>
      <t xml:space="preserve">Penyelenggara Agregasi Jasa Keuangan
</t>
    </r>
    <r>
      <rPr>
        <i/>
        <sz val="11"/>
        <color theme="1"/>
        <rFont val="Calibri"/>
        <family val="2"/>
      </rPr>
      <t>Financial Services Aggregation Provider</t>
    </r>
  </si>
  <si>
    <t>Total</t>
  </si>
  <si>
    <t>Hal - 2</t>
  </si>
  <si>
    <t>Provinsi</t>
  </si>
  <si>
    <t>Periode</t>
  </si>
  <si>
    <t>ACEH</t>
  </si>
  <si>
    <t>SUMATERA UTARA</t>
  </si>
  <si>
    <t>SUMATERA BARAT</t>
  </si>
  <si>
    <t>SUMATERA SELATAN</t>
  </si>
  <si>
    <t>RIAU</t>
  </si>
  <si>
    <t>KEPULAUAN RIAU</t>
  </si>
  <si>
    <t>JAMBI</t>
  </si>
  <si>
    <t>BENGKULU</t>
  </si>
  <si>
    <t>KEPULAUAN BANGKA BELITUNG</t>
  </si>
  <si>
    <t>LAMPUNG</t>
  </si>
  <si>
    <t>BANTEN</t>
  </si>
  <si>
    <t>JAWA BARAT</t>
  </si>
  <si>
    <t>JAWA TENGAH</t>
  </si>
  <si>
    <t>JAWA TIMUR</t>
  </si>
  <si>
    <t>DKI JAKARTA</t>
  </si>
  <si>
    <t>DAERAH ISTIMEWA YOGYAKARTA</t>
  </si>
  <si>
    <t>BALI</t>
  </si>
  <si>
    <t>NUSA TENGGARA BARAT</t>
  </si>
  <si>
    <t>NUSA TENGGARA TIMUR</t>
  </si>
  <si>
    <t>KALIMANTAN BARAT</t>
  </si>
  <si>
    <t>KALIMANTAN SELATAN</t>
  </si>
  <si>
    <t>KALIMANTAN TENGAH</t>
  </si>
  <si>
    <t>KALIMANTAN TIMUR</t>
  </si>
  <si>
    <t>KALIMANTAN UTARA</t>
  </si>
  <si>
    <t>GORONTALO</t>
  </si>
  <si>
    <t>SULAWESI SELATAN</t>
  </si>
  <si>
    <t>SULAWESI TENGGARA</t>
  </si>
  <si>
    <t>SULAWESI TENGAH</t>
  </si>
  <si>
    <t>SULAWESI UTARA</t>
  </si>
  <si>
    <t>SULAWESI BARAT</t>
  </si>
  <si>
    <t>MALUKU</t>
  </si>
  <si>
    <t>MALUKU UTARA</t>
  </si>
  <si>
    <t>PAPUA</t>
  </si>
  <si>
    <t>PAPUA BARAT</t>
  </si>
  <si>
    <t>PAPUA SELATAN</t>
  </si>
  <si>
    <t>PAPUA TENGAH</t>
  </si>
  <si>
    <t>PAPUA PEGUNUNGAN</t>
  </si>
  <si>
    <t>PAPUA BARAT DAYA</t>
  </si>
  <si>
    <t>NASIONAL</t>
  </si>
  <si>
    <t>LUAR NEGERI</t>
  </si>
  <si>
    <t>Grand Total</t>
  </si>
  <si>
    <t>Hal - 4</t>
  </si>
  <si>
    <t>Jumlah Pengguna Penyelenggara ITSK Terdaftar Jenis Penyelenggara Agregasi Jasa Keuangan</t>
  </si>
  <si>
    <t>Number of Users of Registered FSTI – Financial Services Aggregation Providers</t>
  </si>
  <si>
    <r>
      <t xml:space="preserve">Pengguna Penyelenggara Agregasi Jasa Keuangan
</t>
    </r>
    <r>
      <rPr>
        <i/>
        <sz val="11"/>
        <color theme="0"/>
        <rFont val="Calibri"/>
        <family val="2"/>
      </rPr>
      <t>Users of Financial Services Aggregator</t>
    </r>
    <r>
      <rPr>
        <b/>
        <sz val="11"/>
        <color theme="0"/>
        <rFont val="Calibri"/>
        <family val="2"/>
      </rPr>
      <t xml:space="preserve"> Providers</t>
    </r>
  </si>
  <si>
    <r>
      <t xml:space="preserve">   Jumlah Pengguna
</t>
    </r>
    <r>
      <rPr>
        <i/>
        <sz val="11"/>
        <color theme="1"/>
        <rFont val="Calibri"/>
        <family val="2"/>
      </rPr>
      <t xml:space="preserve">   Number of Users </t>
    </r>
  </si>
  <si>
    <t>Total Transaksi Penyelenggara ITSK Terdaftar Jenis Penyelenggara Agregasi Jasa Keuangan</t>
  </si>
  <si>
    <t>Total Transactions of Registered FSTI – Financial Services Aggregation Providers</t>
  </si>
  <si>
    <r>
      <t xml:space="preserve">Transaksi Penyelenggara Agregasi Jasa Keuangan
</t>
    </r>
    <r>
      <rPr>
        <i/>
        <sz val="11"/>
        <color theme="0"/>
        <rFont val="Calibri"/>
        <family val="2"/>
      </rPr>
      <t>Transactions of Financial Services Aggregation Providers</t>
    </r>
  </si>
  <si>
    <r>
      <t xml:space="preserve">    Total Transaksi (Rp Miliar)
</t>
    </r>
    <r>
      <rPr>
        <i/>
        <sz val="11"/>
        <color theme="1"/>
        <rFont val="Calibri"/>
        <family val="2"/>
      </rPr>
      <t xml:space="preserve">    Total Transaction (Rp Billion)</t>
    </r>
  </si>
  <si>
    <t>Hal - 5</t>
  </si>
  <si>
    <t>Jenis Penyelenggara Agregasi Jasa Keuangan Berdasarkan Provinsi</t>
  </si>
  <si>
    <r>
      <t xml:space="preserve">Provinsi
</t>
    </r>
    <r>
      <rPr>
        <i/>
        <sz val="11"/>
        <color rgb="FFFFFFFF"/>
        <rFont val="Calibri"/>
        <family val="2"/>
      </rPr>
      <t>Province</t>
    </r>
  </si>
  <si>
    <r>
      <t xml:space="preserve">Periode 
</t>
    </r>
    <r>
      <rPr>
        <i/>
        <sz val="11"/>
        <color theme="0"/>
        <rFont val="Calibri"/>
        <family val="2"/>
      </rPr>
      <t>Period</t>
    </r>
  </si>
  <si>
    <t>Jenis Mitra</t>
  </si>
  <si>
    <t>LJK</t>
  </si>
  <si>
    <t>PJTI</t>
  </si>
  <si>
    <r>
      <t xml:space="preserve">Lainnya
</t>
    </r>
    <r>
      <rPr>
        <i/>
        <sz val="11"/>
        <color theme="1"/>
        <rFont val="Calibri"/>
        <family val="2"/>
      </rPr>
      <t>Others</t>
    </r>
  </si>
  <si>
    <t>Hal - 8</t>
  </si>
  <si>
    <t>DIY</t>
  </si>
  <si>
    <t>Hal - 9</t>
  </si>
  <si>
    <t xml:space="preserve">Jumlah Kemitraan Penyelenggara ITSK Terdaftar </t>
  </si>
  <si>
    <t>Jenis Pemeringkat Kredit Alternatif Berdasarkan Provinsi</t>
  </si>
  <si>
    <r>
      <t xml:space="preserve">Provinsi
</t>
    </r>
    <r>
      <rPr>
        <b/>
        <i/>
        <sz val="11"/>
        <color rgb="FFFFFFFF"/>
        <rFont val="Calibri"/>
        <family val="2"/>
      </rPr>
      <t>Province</t>
    </r>
  </si>
  <si>
    <r>
      <t xml:space="preserve">Periode
</t>
    </r>
    <r>
      <rPr>
        <b/>
        <i/>
        <sz val="11"/>
        <color theme="0"/>
        <rFont val="Calibri"/>
        <family val="2"/>
      </rPr>
      <t>Period</t>
    </r>
  </si>
  <si>
    <t>Hal - 10</t>
  </si>
  <si>
    <t>Inovasi Teknologi Sektor Keuangan (ITSK)</t>
  </si>
  <si>
    <t>:</t>
  </si>
  <si>
    <t>Inovasi Teknologi Sektor Keuangan yang selanjutnya disingkat ITSK adalah inovasi berbasis teknologi yang berdampak pada produk, aktivitas, layanan, dan model bisnis dalam ekosistem keuangan digital.</t>
  </si>
  <si>
    <t>Financial Sector Technology Innovation (FSTI)</t>
  </si>
  <si>
    <t>Financial Sector Technology Innovation, hereinafter abbreviated as FSTI, is a technology-based innovation that affects products, activities, services, and business models within the digital financial ecosystem.</t>
  </si>
  <si>
    <t>Penyelenggara ITSK Terdaftar</t>
  </si>
  <si>
    <t>Penyelenggara ITSK Terdaftar adalah setiap pihak yang menyelenggarakan ITSK yang telah memperoleh tanda terdaftar dari Otoritas Jasa Keuangan (OJK).</t>
  </si>
  <si>
    <t>Registered FSTI Provider</t>
  </si>
  <si>
    <t>Registered FSTI  Provider is any party that operates FSTI and has obtained a registration certificate from the Financial Services Authority</t>
  </si>
  <si>
    <t>Lembaga Jasa Keuangan (LJK)</t>
  </si>
  <si>
    <t>Lembaga Jasa Keuangan yang selanjutnya disingkat LJK adalah lembaga yang melaksanakan kegiatan di sektor perbankan, pasar modal, perasuransian, dana pensiun, modal ventura, lembaga keuangan mikro, lembaga pembiayaan, dan lembaga jasa keuangan lainnya.</t>
  </si>
  <si>
    <t>Financial Services Institution</t>
  </si>
  <si>
    <t>Financial Services Institution is an institution that conducts activities in the banking sector, capital market, insurance, pension funds, venture capital, microfinance institutions, financing institutions, and other financial services institutions.</t>
  </si>
  <si>
    <t>Konsumen</t>
  </si>
  <si>
    <t>Konsumen adalah setiap orang yang memiliki dan/atau memanfaatkan produk dan/atau layanan yang disediakan oleh pelaku usaha jasa keuangan.</t>
  </si>
  <si>
    <t>Consumer</t>
  </si>
  <si>
    <t>Consumer is person who owns and/or utilizes products and/or services provided by financial services business operators.</t>
  </si>
  <si>
    <t>Pemeringkat Kredit Alternatif (PKA)</t>
  </si>
  <si>
    <t>Pemeringkat Kredit Alternatif yang selanjutnya disingkat PKA adalah Penyelenggara ITSK yang mengolah data selain data kredit atau pembiayaan yang bertujuan untuk menggambarkan kelayakan, kondisi, atau profil konsumen.</t>
  </si>
  <si>
    <t>Innovative Credit Scoring</t>
  </si>
  <si>
    <t>Innovative Credit Scoring (ICS), is a FSTI Provider that processes data other than credit or financing data with the aim of describing the eligibility, condition, or profile of the consumer.</t>
  </si>
  <si>
    <t>Agregasi</t>
  </si>
  <si>
    <t>Agregasi adalah aktivitas untuk menjalankan kegiatan usaha yang meliputi penghimpunan, penyaringan dan/atau pembandingan informasi produk dan/atau layanan jasa keuangan antar LJK dan/atau antar pihak
yang melakukan kegiatan pada sektor jasa keuangan.</t>
  </si>
  <si>
    <t>Aggregation</t>
  </si>
  <si>
    <t>Aggregation is the business activity that includes collecting, filtering, and/or comparing financial products and/or services information across Financial Services Institutions and/or among parties engaged in the financial services sector.</t>
  </si>
  <si>
    <t>Penyelenggara Agregasi Jasa Keuangan (PAJK)</t>
  </si>
  <si>
    <t>Penyelenggara Agregasi Jasa Keuangan yang selanjutnya disingkat PAJK adalah Penyelenggara ITSK yang melakukan kegiatan usaha Agregasi melalui
sistem elektronik dengan menggunakan internet.</t>
  </si>
  <si>
    <t>Financial Services Aggregation Provider</t>
  </si>
  <si>
    <t>Financial Services Aggregation Provider is a FSTI Provider that carries out Aggregation business activities through electronic systems using the internet.</t>
  </si>
  <si>
    <t>Daftar Singkatan/List of Acronyms</t>
  </si>
  <si>
    <t>ITSK</t>
  </si>
  <si>
    <t>Inovasi Teknologi Sektor Keuangan</t>
  </si>
  <si>
    <t>FSTI</t>
  </si>
  <si>
    <t>Financial Sector Technology Innovation</t>
  </si>
  <si>
    <t>PKA</t>
  </si>
  <si>
    <t>Pemeringkat Kredit Alternatif</t>
  </si>
  <si>
    <t>ICS</t>
  </si>
  <si>
    <t>PAJK</t>
  </si>
  <si>
    <t>Penyelenggara Agregasi Jasa Keuangan</t>
  </si>
  <si>
    <t>FSAP</t>
  </si>
  <si>
    <t>Financial Services Aggregator Provider</t>
  </si>
  <si>
    <t>Lembaga Jasa Keuangan</t>
  </si>
  <si>
    <t>FSI</t>
  </si>
  <si>
    <t>Penyedia Jasa Teknologi Informasi</t>
  </si>
  <si>
    <t>ITSP</t>
  </si>
  <si>
    <t>Information Technology Service Provider</t>
  </si>
  <si>
    <t>Jenis Penyelenggara Agregasi Jasa Keuangan</t>
  </si>
  <si>
    <t>Jumlah Pengguna dan Total Transaksi Penyelenggara ITSK Terdaftar</t>
  </si>
  <si>
    <t>Number of Users and Total Transactions of Registered FSTI</t>
  </si>
  <si>
    <t>Financial Services Aggregation Providers</t>
  </si>
  <si>
    <r>
      <t xml:space="preserve">Hit Konsumen di Platform Pemeringkat Kredit Alternatif
</t>
    </r>
    <r>
      <rPr>
        <i/>
        <sz val="11"/>
        <color theme="0"/>
        <rFont val="Calibri"/>
        <family val="2"/>
      </rPr>
      <t>Consumer Hits on Innovative Credit Scoring Platforms</t>
    </r>
  </si>
  <si>
    <r>
      <t xml:space="preserve">   Total Hit Konsumen
</t>
    </r>
    <r>
      <rPr>
        <i/>
        <sz val="11"/>
        <color theme="1"/>
        <rFont val="Calibri"/>
        <family val="2"/>
      </rPr>
      <t xml:space="preserve">   Total Consumers Hits</t>
    </r>
  </si>
  <si>
    <t>Innovative Credit Scoring by Province</t>
  </si>
  <si>
    <t>Financial Services Aggregation by Province</t>
  </si>
  <si>
    <t>Hal - 3</t>
  </si>
  <si>
    <t>1,708.52</t>
  </si>
  <si>
    <t>Agustus 2026</t>
  </si>
  <si>
    <t>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</si>
</sst>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63">
    <font>
      <sz val="12"/>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5"/>
      <color theme="0"/>
      <name val="Bookman Old Style"/>
      <family val="1"/>
    </font>
    <font>
      <sz val="11"/>
      <color rgb="FF000000"/>
      <name val="Calibri"/>
      <family val="2"/>
    </font>
    <font>
      <b/>
      <sz val="16"/>
      <color rgb="FF000000"/>
      <name val="Calibri"/>
      <family val="2"/>
    </font>
    <font>
      <sz val="14"/>
      <color rgb="FF000000"/>
      <name val="Calibri"/>
      <family val="2"/>
    </font>
    <font>
      <b/>
      <sz val="26"/>
      <color theme="0"/>
      <name val="Bookman Old Style"/>
      <family val="1"/>
    </font>
    <font>
      <sz val="12"/>
      <color theme="1"/>
      <name val="Calibri"/>
      <family val="2"/>
    </font>
    <font>
      <b/>
      <sz val="12"/>
      <color theme="1"/>
      <name val="Calibri"/>
      <family val="2"/>
    </font>
    <font>
      <b/>
      <sz val="11"/>
      <color theme="1"/>
      <name val="Calibri"/>
      <family val="2"/>
    </font>
    <font>
      <b/>
      <sz val="28"/>
      <color theme="0"/>
      <name val="Calibri"/>
      <family val="2"/>
    </font>
    <font>
      <b/>
      <sz val="16"/>
      <color theme="1"/>
      <name val="Calibri"/>
      <family val="2"/>
    </font>
    <font>
      <b/>
      <i/>
      <sz val="16"/>
      <color theme="1"/>
      <name val="Calibri"/>
      <family val="2"/>
    </font>
    <font>
      <u/>
      <sz val="22"/>
      <color rgb="FF000000"/>
      <name val="Calibri"/>
      <family val="2"/>
    </font>
    <font>
      <sz val="22"/>
      <color rgb="FF000000"/>
      <name val="Calibri"/>
      <family val="2"/>
    </font>
    <font>
      <sz val="16"/>
      <color rgb="FF000000"/>
      <name val="Calibri"/>
      <family val="2"/>
    </font>
    <font>
      <b/>
      <u/>
      <sz val="22"/>
      <color rgb="FF000000"/>
      <name val="Calibri"/>
      <family val="2"/>
    </font>
    <font>
      <b/>
      <sz val="9"/>
      <color theme="0"/>
      <name val="Calibri"/>
      <family val="2"/>
    </font>
    <font>
      <sz val="10"/>
      <color theme="1"/>
      <name val="Calibri"/>
      <family val="2"/>
    </font>
    <font>
      <b/>
      <sz val="10"/>
      <color theme="1"/>
      <name val="Calibri"/>
      <family val="2"/>
    </font>
    <font>
      <b/>
      <i/>
      <sz val="8"/>
      <color theme="0"/>
      <name val="Calibri"/>
      <family val="2"/>
    </font>
    <font>
      <sz val="11"/>
      <name val="Calibri"/>
      <family val="2"/>
    </font>
    <font>
      <sz val="12"/>
      <color theme="1"/>
      <name val="Aptos Narrow"/>
      <family val="2"/>
      <scheme val="minor"/>
    </font>
    <font>
      <b/>
      <u/>
      <sz val="22"/>
      <color theme="1"/>
      <name val="Calibri"/>
      <family val="2"/>
    </font>
    <font>
      <sz val="12"/>
      <color theme="0"/>
      <name val="Calibri"/>
      <family val="2"/>
    </font>
    <font>
      <b/>
      <u/>
      <sz val="18"/>
      <color theme="1"/>
      <name val="Calibri"/>
      <family val="2"/>
    </font>
    <font>
      <b/>
      <sz val="11"/>
      <color rgb="FFFFFFFF"/>
      <name val="Calibri"/>
      <family val="2"/>
    </font>
    <font>
      <b/>
      <sz val="11"/>
      <color rgb="FF000000"/>
      <name val="Calibri"/>
      <family val="2"/>
    </font>
    <font>
      <b/>
      <sz val="11"/>
      <color theme="0"/>
      <name val="Calibri"/>
      <family val="2"/>
    </font>
    <font>
      <sz val="11"/>
      <color theme="1"/>
      <name val="Calibri"/>
      <family val="2"/>
    </font>
    <font>
      <b/>
      <sz val="11"/>
      <name val="Calibri"/>
      <family val="2"/>
    </font>
    <font>
      <b/>
      <i/>
      <sz val="11"/>
      <color rgb="FF000000"/>
      <name val="Arial Narrow"/>
      <family val="2"/>
    </font>
    <font>
      <sz val="11"/>
      <color rgb="FF000000"/>
      <name val="Arial Narrow"/>
      <family val="2"/>
    </font>
    <font>
      <i/>
      <sz val="11"/>
      <color theme="1"/>
      <name val="Calibri"/>
      <family val="2"/>
    </font>
    <font>
      <b/>
      <sz val="20"/>
      <color theme="4" tint="-0.249977111117893"/>
      <name val="Calibri"/>
      <family val="2"/>
    </font>
    <font>
      <sz val="11"/>
      <color rgb="FF31869B"/>
      <name val="Calibri"/>
      <family val="2"/>
    </font>
    <font>
      <b/>
      <i/>
      <sz val="20"/>
      <color rgb="FFC00000"/>
      <name val="Calibri"/>
      <family val="2"/>
    </font>
    <font>
      <b/>
      <i/>
      <sz val="11"/>
      <name val="Calibri"/>
      <family val="2"/>
    </font>
    <font>
      <sz val="7"/>
      <name val="Calibri"/>
      <family val="2"/>
    </font>
    <font>
      <i/>
      <sz val="7"/>
      <name val="Calibri"/>
      <family val="2"/>
    </font>
    <font>
      <i/>
      <sz val="11"/>
      <name val="Calibri"/>
      <family val="2"/>
    </font>
    <font>
      <i/>
      <sz val="16"/>
      <color rgb="FF000000"/>
      <name val="Calibri"/>
      <family val="2"/>
    </font>
    <font>
      <b/>
      <i/>
      <sz val="16"/>
      <color rgb="FF000000"/>
      <name val="Calibri"/>
      <family val="2"/>
    </font>
    <font>
      <i/>
      <sz val="24"/>
      <color theme="0"/>
      <name val="Calibri"/>
      <family val="2"/>
    </font>
    <font>
      <sz val="8"/>
      <name val="Aptos Narrow"/>
      <family val="2"/>
      <scheme val="minor"/>
    </font>
    <font>
      <i/>
      <sz val="22"/>
      <color rgb="FF000000"/>
      <name val="Calibri"/>
      <family val="2"/>
    </font>
    <font>
      <i/>
      <sz val="18"/>
      <color theme="1"/>
      <name val="Calibri"/>
      <family val="2"/>
    </font>
    <font>
      <i/>
      <sz val="11"/>
      <color theme="0"/>
      <name val="Calibri"/>
      <family val="2"/>
    </font>
    <font>
      <i/>
      <sz val="12"/>
      <color theme="1"/>
      <name val="Calibri"/>
      <family val="2"/>
    </font>
    <font>
      <i/>
      <sz val="11"/>
      <color rgb="FFFFFFFF"/>
      <name val="Calibri"/>
      <family val="2"/>
    </font>
    <font>
      <sz val="11"/>
      <color rgb="FF000000"/>
      <name val="Aptos Narrow"/>
      <family val="2"/>
      <scheme val="minor"/>
    </font>
    <font>
      <b/>
      <i/>
      <sz val="11"/>
      <color theme="0"/>
      <name val="Calibri"/>
      <family val="2"/>
    </font>
    <font>
      <b/>
      <sz val="12"/>
      <color theme="0"/>
      <name val="Calibri"/>
      <family val="2"/>
    </font>
    <font>
      <b/>
      <i/>
      <sz val="11"/>
      <color rgb="FFFFFFFF"/>
      <name val="Calibri"/>
      <family val="2"/>
    </font>
    <font>
      <b/>
      <sz val="11"/>
      <color rgb="FF000000"/>
      <name val="Arial Narrow"/>
      <family val="2"/>
    </font>
    <font>
      <sz val="11"/>
      <color rgb="FF000000"/>
      <name val="Calibri"/>
      <family val="2"/>
    </font>
    <font>
      <i/>
      <sz val="11"/>
      <color rgb="FF000000"/>
      <name val="Calibri"/>
      <family val="2"/>
    </font>
    <font>
      <i/>
      <sz val="16"/>
      <color theme="1"/>
      <name val="Calibri"/>
      <family val="2"/>
    </font>
    <font>
      <sz val="15"/>
      <color theme="1"/>
      <name val="Calibri"/>
      <family val="2"/>
    </font>
    <font>
      <i/>
      <sz val="18"/>
      <color rgb="FF000000"/>
      <name val="Calibri"/>
      <family val="2"/>
    </font>
    <font>
      <sz val="9"/>
      <color theme="1"/>
      <name val="Calibri"/>
      <family val="2"/>
    </font>
  </fonts>
  <fills count="16">
    <fill>
      <patternFill patternType="none"/>
    </fill>
    <fill>
      <patternFill patternType="gray125"/>
    </fill>
    <fill>
      <patternFill patternType="solid">
        <fgColor theme="1"/>
        <bgColor indexed="64"/>
      </patternFill>
    </fill>
    <fill>
      <patternFill patternType="solid">
        <fgColor theme="2" tint="-0.249977111117893"/>
        <bgColor indexed="64"/>
      </patternFill>
    </fill>
    <fill>
      <patternFill patternType="solid">
        <fgColor theme="2"/>
        <bgColor indexed="64"/>
      </patternFill>
    </fill>
    <fill>
      <patternFill patternType="solid">
        <fgColor rgb="FFF2F2F2"/>
        <bgColor rgb="FF000000"/>
      </patternFill>
    </fill>
    <fill>
      <patternFill patternType="solid">
        <fgColor theme="4" tint="-0.249977111117893"/>
        <bgColor indexed="64"/>
      </patternFill>
    </fill>
    <fill>
      <patternFill patternType="solid">
        <fgColor theme="0" tint="-0.14999847407452621"/>
        <bgColor indexed="64"/>
      </patternFill>
    </fill>
    <fill>
      <patternFill patternType="solid">
        <fgColor theme="0" tint="-4.9989318521683403E-2"/>
        <bgColor rgb="FF000000"/>
      </patternFill>
    </fill>
    <fill>
      <patternFill patternType="solid">
        <fgColor theme="0" tint="-4.9989318521683403E-2"/>
        <bgColor indexed="64"/>
      </patternFill>
    </fill>
    <fill>
      <patternFill patternType="solid">
        <fgColor rgb="FFC00000"/>
        <bgColor rgb="FF000000"/>
      </patternFill>
    </fill>
    <fill>
      <patternFill patternType="solid">
        <fgColor rgb="FFFFFFFF"/>
        <bgColor rgb="FF000000"/>
      </patternFill>
    </fill>
    <fill>
      <patternFill patternType="solid">
        <fgColor theme="4" tint="-0.249977111117893"/>
        <bgColor rgb="FF000000"/>
      </patternFill>
    </fill>
    <fill>
      <patternFill patternType="solid">
        <fgColor theme="0" tint="-4.9989318521683403E-2"/>
        <bgColor rgb="FFFFFFFF"/>
      </patternFill>
    </fill>
    <fill>
      <patternFill patternType="solid">
        <fgColor rgb="FFC00000"/>
        <bgColor indexed="64"/>
      </patternFill>
    </fill>
    <fill>
      <patternFill patternType="solid">
        <fgColor theme="0" tint="-0.14999847407452621"/>
        <bgColor rgb="FF000000"/>
      </patternFill>
    </fill>
  </fills>
  <borders count="28">
    <border>
      <left/>
      <right/>
      <top/>
      <bottom/>
      <diagonal/>
    </border>
    <border>
      <left style="thin">
        <color rgb="FFBFBFBF"/>
      </left>
      <right/>
      <top/>
      <bottom/>
      <diagonal/>
    </border>
    <border>
      <left style="thin">
        <color indexed="64"/>
      </left>
      <right style="thin">
        <color indexed="64"/>
      </right>
      <top style="thin">
        <color indexed="64"/>
      </top>
      <bottom style="thin">
        <color indexed="64"/>
      </bottom>
      <diagonal/>
    </border>
    <border>
      <left/>
      <right style="thin">
        <color theme="0"/>
      </right>
      <top/>
      <bottom/>
      <diagonal/>
    </border>
    <border>
      <left/>
      <right/>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right style="thin">
        <color theme="0"/>
      </right>
      <top style="thin">
        <color indexed="64"/>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style="thin">
        <color theme="0"/>
      </right>
      <top/>
      <bottom style="thin">
        <color theme="0"/>
      </bottom>
      <diagonal/>
    </border>
    <border>
      <left/>
      <right style="thin">
        <color theme="0"/>
      </right>
      <top style="thin">
        <color theme="0"/>
      </top>
      <bottom style="thin">
        <color theme="0"/>
      </bottom>
      <diagonal/>
    </border>
    <border>
      <left style="thin">
        <color theme="0"/>
      </left>
      <right/>
      <top/>
      <bottom style="thin">
        <color theme="0"/>
      </bottom>
      <diagonal/>
    </border>
    <border>
      <left style="thin">
        <color theme="0"/>
      </left>
      <right style="thin">
        <color theme="0"/>
      </right>
      <top/>
      <bottom/>
      <diagonal/>
    </border>
    <border>
      <left style="thin">
        <color theme="0"/>
      </left>
      <right/>
      <top style="thin">
        <color theme="0"/>
      </top>
      <bottom/>
      <diagonal/>
    </border>
    <border>
      <left style="thin">
        <color indexed="64"/>
      </left>
      <right/>
      <top/>
      <bottom style="thin">
        <color indexed="64"/>
      </bottom>
      <diagonal/>
    </border>
    <border>
      <left/>
      <right/>
      <top/>
      <bottom style="thin">
        <color indexed="64"/>
      </bottom>
      <diagonal/>
    </border>
    <border>
      <left/>
      <right/>
      <top style="thin">
        <color theme="0"/>
      </top>
      <bottom style="thin">
        <color theme="0"/>
      </bottom>
      <diagonal/>
    </border>
    <border>
      <left/>
      <right style="thin">
        <color theme="0"/>
      </right>
      <top/>
      <bottom style="thin">
        <color indexed="64"/>
      </bottom>
      <diagonal/>
    </border>
    <border>
      <left style="thin">
        <color theme="0"/>
      </left>
      <right/>
      <top/>
      <bottom style="thin">
        <color indexed="64"/>
      </bottom>
      <diagonal/>
    </border>
    <border>
      <left style="thin">
        <color theme="0"/>
      </left>
      <right/>
      <top style="thin">
        <color indexed="64"/>
      </top>
      <bottom style="thin">
        <color theme="0"/>
      </bottom>
      <diagonal/>
    </border>
    <border>
      <left style="thin">
        <color theme="0"/>
      </left>
      <right/>
      <top/>
      <bottom/>
      <diagonal/>
    </border>
    <border>
      <left style="thin">
        <color theme="0"/>
      </left>
      <right/>
      <top style="thin">
        <color indexed="64"/>
      </top>
      <bottom/>
      <diagonal/>
    </border>
    <border>
      <left/>
      <right style="thin">
        <color theme="0"/>
      </right>
      <top style="thin">
        <color indexed="64"/>
      </top>
      <bottom/>
      <diagonal/>
    </border>
    <border>
      <left style="thin">
        <color theme="0"/>
      </left>
      <right style="thin">
        <color theme="0"/>
      </right>
      <top style="thin">
        <color theme="0"/>
      </top>
      <bottom style="thin">
        <color theme="1"/>
      </bottom>
      <diagonal/>
    </border>
    <border>
      <left style="thin">
        <color theme="0"/>
      </left>
      <right style="thin">
        <color theme="0"/>
      </right>
      <top/>
      <bottom style="thin">
        <color theme="1"/>
      </bottom>
      <diagonal/>
    </border>
    <border>
      <left/>
      <right/>
      <top style="thin">
        <color theme="0"/>
      </top>
      <bottom/>
      <diagonal/>
    </border>
  </borders>
  <cellStyleXfs count="9">
    <xf numFmtId="0" fontId="0" fillId="0" borderId="0"/>
    <xf numFmtId="0" fontId="3" fillId="0" borderId="0"/>
    <xf numFmtId="0" fontId="2" fillId="0" borderId="0"/>
    <xf numFmtId="43" fontId="2" fillId="0" borderId="0" applyFont="0" applyFill="0" applyBorder="0" applyAlignment="0" applyProtection="0"/>
    <xf numFmtId="0" fontId="52" fillId="0" borderId="0"/>
    <xf numFmtId="43" fontId="52" fillId="0" borderId="0" applyFont="0" applyFill="0" applyBorder="0" applyAlignment="0" applyProtection="0"/>
    <xf numFmtId="43" fontId="24" fillId="0" borderId="0" applyFont="0" applyFill="0" applyBorder="0" applyAlignment="0" applyProtection="0"/>
    <xf numFmtId="0" fontId="1" fillId="0" borderId="0"/>
    <xf numFmtId="43" fontId="1" fillId="0" borderId="0" applyFont="0" applyFill="0" applyBorder="0" applyAlignment="0" applyProtection="0"/>
  </cellStyleXfs>
  <cellXfs count="189">
    <xf numFmtId="0" fontId="0" fillId="0" borderId="0" xfId="0"/>
    <xf numFmtId="0" fontId="0" fillId="2" borderId="0" xfId="0" applyFill="1"/>
    <xf numFmtId="0" fontId="0" fillId="3" borderId="0" xfId="0" applyFill="1"/>
    <xf numFmtId="0" fontId="0" fillId="4" borderId="0" xfId="0" applyFill="1"/>
    <xf numFmtId="0" fontId="5" fillId="5" borderId="1" xfId="0" applyFont="1" applyFill="1" applyBorder="1"/>
    <xf numFmtId="0" fontId="5" fillId="5" borderId="0" xfId="0" applyFont="1" applyFill="1"/>
    <xf numFmtId="0" fontId="6" fillId="5" borderId="1" xfId="0" applyFont="1" applyFill="1" applyBorder="1"/>
    <xf numFmtId="0" fontId="6" fillId="5" borderId="0" xfId="0" applyFont="1" applyFill="1"/>
    <xf numFmtId="0" fontId="7" fillId="5" borderId="0" xfId="0" applyFont="1" applyFill="1"/>
    <xf numFmtId="0" fontId="11" fillId="4" borderId="0" xfId="0" applyFont="1" applyFill="1"/>
    <xf numFmtId="0" fontId="4" fillId="6" borderId="0" xfId="0" applyFont="1" applyFill="1"/>
    <xf numFmtId="0" fontId="0" fillId="6" borderId="0" xfId="0" applyFill="1"/>
    <xf numFmtId="0" fontId="14" fillId="4" borderId="0" xfId="0" applyFont="1" applyFill="1"/>
    <xf numFmtId="0" fontId="15" fillId="5" borderId="0" xfId="0" applyFont="1" applyFill="1"/>
    <xf numFmtId="0" fontId="16" fillId="5" borderId="0" xfId="0" applyFont="1" applyFill="1"/>
    <xf numFmtId="0" fontId="6" fillId="5" borderId="1" xfId="0" applyFont="1" applyFill="1" applyBorder="1" applyAlignment="1">
      <alignment horizontal="right"/>
    </xf>
    <xf numFmtId="0" fontId="17" fillId="5" borderId="0" xfId="0" applyFont="1" applyFill="1" applyAlignment="1">
      <alignment vertical="top" wrapText="1"/>
    </xf>
    <xf numFmtId="0" fontId="17" fillId="5" borderId="0" xfId="0" applyFont="1" applyFill="1" applyAlignment="1">
      <alignment vertical="top"/>
    </xf>
    <xf numFmtId="0" fontId="17" fillId="5" borderId="0" xfId="0" applyFont="1" applyFill="1" applyAlignment="1">
      <alignment horizontal="left" vertical="top"/>
    </xf>
    <xf numFmtId="0" fontId="7" fillId="5" borderId="1" xfId="0" applyFont="1" applyFill="1" applyBorder="1" applyAlignment="1">
      <alignment horizontal="right"/>
    </xf>
    <xf numFmtId="0" fontId="9" fillId="6" borderId="0" xfId="0" applyFont="1" applyFill="1"/>
    <xf numFmtId="0" fontId="9" fillId="3" borderId="0" xfId="0" applyFont="1" applyFill="1"/>
    <xf numFmtId="0" fontId="18" fillId="5" borderId="1" xfId="0" applyFont="1" applyFill="1" applyBorder="1"/>
    <xf numFmtId="0" fontId="9" fillId="0" borderId="0" xfId="0" applyFont="1"/>
    <xf numFmtId="0" fontId="22" fillId="2" borderId="0" xfId="0" applyFont="1" applyFill="1"/>
    <xf numFmtId="0" fontId="9" fillId="2" borderId="0" xfId="0" applyFont="1" applyFill="1"/>
    <xf numFmtId="0" fontId="9" fillId="2" borderId="0" xfId="0" applyFont="1" applyFill="1" applyAlignment="1">
      <alignment horizontal="center"/>
    </xf>
    <xf numFmtId="0" fontId="9" fillId="7" borderId="0" xfId="0" applyFont="1" applyFill="1"/>
    <xf numFmtId="0" fontId="8" fillId="6" borderId="0" xfId="0" applyFont="1" applyFill="1"/>
    <xf numFmtId="0" fontId="6" fillId="8" borderId="1" xfId="0" applyFont="1" applyFill="1" applyBorder="1" applyAlignment="1">
      <alignment horizontal="right"/>
    </xf>
    <xf numFmtId="0" fontId="17" fillId="8" borderId="0" xfId="0" applyFont="1" applyFill="1" applyAlignment="1">
      <alignment vertical="top" wrapText="1"/>
    </xf>
    <xf numFmtId="0" fontId="17" fillId="8" borderId="0" xfId="0" applyFont="1" applyFill="1" applyAlignment="1">
      <alignment vertical="top"/>
    </xf>
    <xf numFmtId="0" fontId="7" fillId="8" borderId="0" xfId="0" applyFont="1" applyFill="1"/>
    <xf numFmtId="0" fontId="17" fillId="8" borderId="0" xfId="0" applyFont="1" applyFill="1" applyAlignment="1">
      <alignment horizontal="left" vertical="top"/>
    </xf>
    <xf numFmtId="0" fontId="0" fillId="9" borderId="0" xfId="0" applyFill="1"/>
    <xf numFmtId="0" fontId="25" fillId="7" borderId="0" xfId="0" applyFont="1" applyFill="1"/>
    <xf numFmtId="0" fontId="10" fillId="7" borderId="0" xfId="0" applyFont="1" applyFill="1"/>
    <xf numFmtId="0" fontId="27" fillId="7" borderId="0" xfId="0" applyFont="1" applyFill="1"/>
    <xf numFmtId="0" fontId="23" fillId="11" borderId="2" xfId="0" applyFont="1" applyFill="1" applyBorder="1"/>
    <xf numFmtId="0" fontId="23" fillId="5" borderId="2" xfId="0" applyFont="1" applyFill="1" applyBorder="1"/>
    <xf numFmtId="0" fontId="5" fillId="11" borderId="2" xfId="0" applyFont="1" applyFill="1" applyBorder="1" applyAlignment="1">
      <alignment horizontal="center" vertical="center"/>
    </xf>
    <xf numFmtId="0" fontId="5" fillId="5" borderId="2" xfId="0" applyFont="1" applyFill="1" applyBorder="1" applyAlignment="1">
      <alignment horizontal="center" vertical="center"/>
    </xf>
    <xf numFmtId="0" fontId="23" fillId="11" borderId="2" xfId="0" applyFont="1" applyFill="1" applyBorder="1" applyAlignment="1">
      <alignment horizontal="center" vertical="center"/>
    </xf>
    <xf numFmtId="0" fontId="23" fillId="5" borderId="2" xfId="0" applyFont="1" applyFill="1" applyBorder="1" applyAlignment="1">
      <alignment horizontal="center" vertical="center"/>
    </xf>
    <xf numFmtId="0" fontId="5" fillId="0" borderId="0" xfId="1" applyFont="1"/>
    <xf numFmtId="0" fontId="5" fillId="0" borderId="0" xfId="1" applyFont="1" applyAlignment="1">
      <alignment horizontal="center" vertical="center"/>
    </xf>
    <xf numFmtId="0" fontId="33" fillId="0" borderId="0" xfId="1" applyFont="1" applyAlignment="1">
      <alignment wrapText="1"/>
    </xf>
    <xf numFmtId="0" fontId="3" fillId="0" borderId="0" xfId="1"/>
    <xf numFmtId="0" fontId="34" fillId="0" borderId="0" xfId="1" applyFont="1" applyAlignment="1">
      <alignment wrapText="1"/>
    </xf>
    <xf numFmtId="0" fontId="3" fillId="0" borderId="0" xfId="1" applyAlignment="1">
      <alignment horizontal="center" vertical="center"/>
    </xf>
    <xf numFmtId="0" fontId="5" fillId="12" borderId="0" xfId="1" applyFont="1" applyFill="1"/>
    <xf numFmtId="0" fontId="3" fillId="6" borderId="0" xfId="1" applyFill="1"/>
    <xf numFmtId="0" fontId="31" fillId="9" borderId="6" xfId="0" applyFont="1" applyFill="1" applyBorder="1" applyAlignment="1">
      <alignment horizontal="center" vertical="center"/>
    </xf>
    <xf numFmtId="0" fontId="31" fillId="9" borderId="14" xfId="0" applyFont="1" applyFill="1" applyBorder="1" applyAlignment="1">
      <alignment horizontal="center" vertical="center"/>
    </xf>
    <xf numFmtId="17" fontId="30" fillId="6" borderId="6" xfId="0" applyNumberFormat="1" applyFont="1" applyFill="1" applyBorder="1" applyAlignment="1">
      <alignment horizontal="center" vertical="center"/>
    </xf>
    <xf numFmtId="17" fontId="30" fillId="6" borderId="12" xfId="0" applyNumberFormat="1" applyFont="1" applyFill="1" applyBorder="1" applyAlignment="1">
      <alignment horizontal="center" vertical="center"/>
    </xf>
    <xf numFmtId="1" fontId="30" fillId="14" borderId="6" xfId="0" applyNumberFormat="1" applyFont="1" applyFill="1" applyBorder="1" applyAlignment="1">
      <alignment horizontal="center"/>
    </xf>
    <xf numFmtId="0" fontId="26" fillId="14" borderId="2" xfId="0" applyFont="1" applyFill="1" applyBorder="1" applyAlignment="1">
      <alignment horizontal="center" vertical="center"/>
    </xf>
    <xf numFmtId="0" fontId="36" fillId="0" borderId="0" xfId="1" applyFont="1" applyAlignment="1">
      <alignment horizontal="left"/>
    </xf>
    <xf numFmtId="0" fontId="37" fillId="0" borderId="0" xfId="1" applyFont="1" applyAlignment="1">
      <alignment horizontal="center" vertical="center"/>
    </xf>
    <xf numFmtId="0" fontId="38" fillId="0" borderId="0" xfId="1" applyFont="1" applyAlignment="1">
      <alignment wrapText="1"/>
    </xf>
    <xf numFmtId="0" fontId="5" fillId="0" borderId="0" xfId="1" applyFont="1" applyAlignment="1">
      <alignment vertical="top" wrapText="1"/>
    </xf>
    <xf numFmtId="0" fontId="5" fillId="0" borderId="0" xfId="1" applyFont="1" applyAlignment="1">
      <alignment vertical="top"/>
    </xf>
    <xf numFmtId="0" fontId="29" fillId="0" borderId="0" xfId="1" applyFont="1" applyAlignment="1">
      <alignment vertical="top" wrapText="1"/>
    </xf>
    <xf numFmtId="0" fontId="5" fillId="0" borderId="0" xfId="1" applyFont="1" applyAlignment="1">
      <alignment horizontal="center" vertical="top"/>
    </xf>
    <xf numFmtId="0" fontId="32" fillId="0" borderId="0" xfId="1" applyFont="1" applyAlignment="1">
      <alignment vertical="top" wrapText="1"/>
    </xf>
    <xf numFmtId="0" fontId="23" fillId="0" borderId="0" xfId="1" applyFont="1" applyAlignment="1">
      <alignment horizontal="center" vertical="top"/>
    </xf>
    <xf numFmtId="0" fontId="23" fillId="0" borderId="0" xfId="1" applyFont="1" applyAlignment="1">
      <alignment vertical="top" wrapText="1"/>
    </xf>
    <xf numFmtId="0" fontId="39" fillId="0" borderId="0" xfId="1" applyFont="1" applyAlignment="1">
      <alignment horizontal="center" vertical="top" wrapText="1"/>
    </xf>
    <xf numFmtId="0" fontId="23" fillId="0" borderId="0" xfId="1" applyFont="1" applyAlignment="1">
      <alignment horizontal="left" vertical="top" wrapText="1"/>
    </xf>
    <xf numFmtId="0" fontId="40" fillId="0" borderId="0" xfId="1" applyFont="1" applyAlignment="1">
      <alignment wrapText="1"/>
    </xf>
    <xf numFmtId="0" fontId="41" fillId="0" borderId="0" xfId="1" applyFont="1" applyAlignment="1">
      <alignment horizontal="center" vertical="center" wrapText="1"/>
    </xf>
    <xf numFmtId="0" fontId="41" fillId="0" borderId="0" xfId="1" applyFont="1" applyAlignment="1">
      <alignment wrapText="1"/>
    </xf>
    <xf numFmtId="0" fontId="36" fillId="0" borderId="0" xfId="1" applyFont="1" applyAlignment="1">
      <alignment wrapText="1"/>
    </xf>
    <xf numFmtId="0" fontId="23" fillId="0" borderId="0" xfId="1" applyFont="1"/>
    <xf numFmtId="0" fontId="23" fillId="0" borderId="0" xfId="1" applyFont="1" applyAlignment="1">
      <alignment horizontal="center" vertical="center"/>
    </xf>
    <xf numFmtId="0" fontId="31" fillId="0" borderId="0" xfId="1" applyFont="1"/>
    <xf numFmtId="0" fontId="35" fillId="0" borderId="0" xfId="1" applyFont="1"/>
    <xf numFmtId="0" fontId="31" fillId="0" borderId="0" xfId="1" applyFont="1" applyAlignment="1">
      <alignment horizontal="center" vertical="center"/>
    </xf>
    <xf numFmtId="0" fontId="42" fillId="0" borderId="0" xfId="1" applyFont="1"/>
    <xf numFmtId="17" fontId="30" fillId="6" borderId="2" xfId="0" applyNumberFormat="1" applyFont="1" applyFill="1" applyBorder="1" applyAlignment="1">
      <alignment horizontal="center"/>
    </xf>
    <xf numFmtId="0" fontId="20" fillId="0" borderId="0" xfId="0" applyFont="1"/>
    <xf numFmtId="0" fontId="47" fillId="5" borderId="1" xfId="0" applyFont="1" applyFill="1" applyBorder="1"/>
    <xf numFmtId="0" fontId="44" fillId="5" borderId="0" xfId="0" applyFont="1" applyFill="1"/>
    <xf numFmtId="0" fontId="43" fillId="5" borderId="0" xfId="0" applyFont="1" applyFill="1" applyAlignment="1">
      <alignment vertical="top"/>
    </xf>
    <xf numFmtId="0" fontId="43" fillId="8" borderId="0" xfId="0" applyFont="1" applyFill="1" applyAlignment="1">
      <alignment vertical="top"/>
    </xf>
    <xf numFmtId="0" fontId="48" fillId="7" borderId="0" xfId="0" applyFont="1" applyFill="1"/>
    <xf numFmtId="0" fontId="43" fillId="15" borderId="0" xfId="0" applyFont="1" applyFill="1" applyAlignment="1">
      <alignment vertical="top"/>
    </xf>
    <xf numFmtId="0" fontId="31" fillId="9" borderId="6" xfId="0" applyFont="1" applyFill="1" applyBorder="1" applyAlignment="1">
      <alignment wrapText="1"/>
    </xf>
    <xf numFmtId="1" fontId="31" fillId="9" borderId="12" xfId="0" applyNumberFormat="1" applyFont="1" applyFill="1" applyBorder="1" applyAlignment="1">
      <alignment horizontal="center" vertical="center"/>
    </xf>
    <xf numFmtId="0" fontId="33" fillId="0" borderId="0" xfId="1" applyFont="1"/>
    <xf numFmtId="0" fontId="30" fillId="6" borderId="0" xfId="0" applyFont="1" applyFill="1" applyAlignment="1">
      <alignment horizontal="center" vertical="center"/>
    </xf>
    <xf numFmtId="0" fontId="11" fillId="9" borderId="10" xfId="0" applyFont="1" applyFill="1" applyBorder="1" applyAlignment="1">
      <alignment horizontal="center"/>
    </xf>
    <xf numFmtId="1" fontId="11" fillId="9" borderId="6" xfId="0" applyNumberFormat="1" applyFont="1" applyFill="1" applyBorder="1" applyAlignment="1">
      <alignment horizontal="center" vertical="center"/>
    </xf>
    <xf numFmtId="164" fontId="31" fillId="9" borderId="3" xfId="6" applyNumberFormat="1" applyFont="1" applyFill="1" applyBorder="1" applyAlignment="1">
      <alignment horizontal="center" vertical="center"/>
    </xf>
    <xf numFmtId="43" fontId="31" fillId="9" borderId="3" xfId="6" applyFont="1" applyFill="1" applyBorder="1" applyAlignment="1">
      <alignment vertical="center"/>
    </xf>
    <xf numFmtId="17" fontId="30" fillId="6" borderId="6" xfId="0" applyNumberFormat="1" applyFont="1" applyFill="1" applyBorder="1" applyAlignment="1">
      <alignment horizontal="center" vertical="center" wrapText="1"/>
    </xf>
    <xf numFmtId="3" fontId="31" fillId="9" borderId="6" xfId="0" applyNumberFormat="1" applyFont="1" applyFill="1" applyBorder="1" applyAlignment="1">
      <alignment horizontal="center" vertical="center" wrapText="1"/>
    </xf>
    <xf numFmtId="3" fontId="23" fillId="13" borderId="6" xfId="0" applyNumberFormat="1" applyFont="1" applyFill="1" applyBorder="1" applyAlignment="1">
      <alignment horizontal="center" vertical="center"/>
    </xf>
    <xf numFmtId="3" fontId="30" fillId="14" borderId="6" xfId="0" applyNumberFormat="1" applyFont="1" applyFill="1" applyBorder="1" applyAlignment="1">
      <alignment horizontal="center" vertical="center"/>
    </xf>
    <xf numFmtId="0" fontId="54" fillId="14" borderId="2" xfId="0" applyFont="1" applyFill="1" applyBorder="1" applyAlignment="1">
      <alignment horizontal="center" vertical="center"/>
    </xf>
    <xf numFmtId="0" fontId="43" fillId="5" borderId="0" xfId="0" applyFont="1" applyFill="1" applyAlignment="1">
      <alignment horizontal="left" vertical="top"/>
    </xf>
    <xf numFmtId="0" fontId="50" fillId="7" borderId="0" xfId="0" applyFont="1" applyFill="1"/>
    <xf numFmtId="3" fontId="31" fillId="9" borderId="10" xfId="0" applyNumberFormat="1" applyFont="1" applyFill="1" applyBorder="1" applyAlignment="1">
      <alignment horizontal="center" vertical="center" wrapText="1"/>
    </xf>
    <xf numFmtId="3" fontId="31" fillId="9" borderId="25" xfId="0" applyNumberFormat="1" applyFont="1" applyFill="1" applyBorder="1" applyAlignment="1">
      <alignment horizontal="center" vertical="center" wrapText="1"/>
    </xf>
    <xf numFmtId="0" fontId="56" fillId="0" borderId="0" xfId="1" applyFont="1" applyAlignment="1">
      <alignment wrapText="1"/>
    </xf>
    <xf numFmtId="0" fontId="57" fillId="9" borderId="6" xfId="0" applyFont="1" applyFill="1" applyBorder="1" applyAlignment="1">
      <alignment wrapText="1"/>
    </xf>
    <xf numFmtId="0" fontId="19" fillId="6" borderId="0" xfId="0" applyFont="1" applyFill="1" applyAlignment="1">
      <alignment vertical="center"/>
    </xf>
    <xf numFmtId="49" fontId="21" fillId="4" borderId="0" xfId="0" quotePrefix="1" applyNumberFormat="1" applyFont="1" applyFill="1" applyAlignment="1">
      <alignment horizontal="right" vertical="center"/>
    </xf>
    <xf numFmtId="0" fontId="9" fillId="0" borderId="0" xfId="0" applyFont="1" applyAlignment="1">
      <alignment vertical="center"/>
    </xf>
    <xf numFmtId="17" fontId="30" fillId="6" borderId="5" xfId="0" applyNumberFormat="1" applyFont="1" applyFill="1" applyBorder="1" applyAlignment="1">
      <alignment horizontal="center" vertical="center"/>
    </xf>
    <xf numFmtId="17" fontId="30" fillId="6" borderId="2" xfId="0" applyNumberFormat="1" applyFont="1" applyFill="1" applyBorder="1" applyAlignment="1">
      <alignment horizontal="center" vertical="center"/>
    </xf>
    <xf numFmtId="0" fontId="60" fillId="7" borderId="0" xfId="0" applyFont="1" applyFill="1"/>
    <xf numFmtId="0" fontId="60" fillId="0" borderId="0" xfId="0" applyFont="1"/>
    <xf numFmtId="0" fontId="30" fillId="14" borderId="22" xfId="0" applyFont="1" applyFill="1" applyBorder="1"/>
    <xf numFmtId="0" fontId="30" fillId="14" borderId="0" xfId="0" applyFont="1" applyFill="1"/>
    <xf numFmtId="0" fontId="61" fillId="15" borderId="0" xfId="0" applyFont="1" applyFill="1" applyAlignment="1">
      <alignment vertical="top"/>
    </xf>
    <xf numFmtId="17" fontId="30" fillId="6" borderId="9" xfId="0" applyNumberFormat="1" applyFont="1" applyFill="1" applyBorder="1" applyAlignment="1">
      <alignment horizontal="center" vertical="center" wrapText="1"/>
    </xf>
    <xf numFmtId="164" fontId="31" fillId="9" borderId="6" xfId="6" applyNumberFormat="1" applyFont="1" applyFill="1" applyBorder="1" applyAlignment="1">
      <alignment horizontal="center" vertical="center"/>
    </xf>
    <xf numFmtId="0" fontId="30" fillId="14" borderId="27" xfId="0" applyFont="1" applyFill="1" applyBorder="1"/>
    <xf numFmtId="164" fontId="31" fillId="9" borderId="9" xfId="6" applyNumberFormat="1" applyFont="1" applyFill="1" applyBorder="1" applyAlignment="1">
      <alignment vertical="center"/>
    </xf>
    <xf numFmtId="3" fontId="9" fillId="7" borderId="0" xfId="0" applyNumberFormat="1" applyFont="1" applyFill="1"/>
    <xf numFmtId="0" fontId="9" fillId="7" borderId="0" xfId="0" applyFont="1" applyFill="1" applyAlignment="1">
      <alignment vertical="center"/>
    </xf>
    <xf numFmtId="0" fontId="30" fillId="14" borderId="0" xfId="0" applyFont="1" applyFill="1" applyAlignment="1">
      <alignment horizontal="center"/>
    </xf>
    <xf numFmtId="0" fontId="21" fillId="4" borderId="0" xfId="0" quotePrefix="1" applyFont="1" applyFill="1" applyAlignment="1">
      <alignment horizontal="right" vertical="center"/>
    </xf>
    <xf numFmtId="43" fontId="31" fillId="9" borderId="0" xfId="6" applyFont="1" applyFill="1" applyBorder="1" applyAlignment="1">
      <alignment vertical="center"/>
    </xf>
    <xf numFmtId="17" fontId="30" fillId="6" borderId="11" xfId="0" applyNumberFormat="1" applyFont="1" applyFill="1" applyBorder="1" applyAlignment="1">
      <alignment horizontal="center" vertical="center"/>
    </xf>
    <xf numFmtId="17" fontId="30" fillId="6" borderId="10" xfId="0" applyNumberFormat="1" applyFont="1" applyFill="1" applyBorder="1" applyAlignment="1">
      <alignment horizontal="center" vertical="center"/>
    </xf>
    <xf numFmtId="43" fontId="31" fillId="9" borderId="9" xfId="6" applyFont="1" applyFill="1" applyBorder="1" applyAlignment="1">
      <alignment vertical="center"/>
    </xf>
    <xf numFmtId="43" fontId="31" fillId="9" borderId="9" xfId="6" applyFont="1" applyFill="1" applyBorder="1" applyAlignment="1">
      <alignment horizontal="right" vertical="center"/>
    </xf>
    <xf numFmtId="0" fontId="62" fillId="7" borderId="0" xfId="0" applyFont="1" applyFill="1"/>
    <xf numFmtId="0" fontId="10" fillId="3" borderId="0" xfId="0" applyFont="1" applyFill="1" applyAlignment="1">
      <alignment horizontal="center" vertical="center" wrapText="1"/>
    </xf>
    <xf numFmtId="0" fontId="12" fillId="6" borderId="0" xfId="0" applyFont="1" applyFill="1" applyAlignment="1">
      <alignment horizontal="center" wrapText="1"/>
    </xf>
    <xf numFmtId="0" fontId="45" fillId="6" borderId="0" xfId="0" applyFont="1" applyFill="1" applyAlignment="1">
      <alignment horizontal="center" vertical="center" wrapText="1"/>
    </xf>
    <xf numFmtId="17" fontId="12" fillId="6" borderId="0" xfId="0" quotePrefix="1" applyNumberFormat="1" applyFont="1" applyFill="1" applyAlignment="1">
      <alignment horizontal="center"/>
    </xf>
    <xf numFmtId="0" fontId="12" fillId="6" borderId="0" xfId="0" applyFont="1" applyFill="1" applyAlignment="1">
      <alignment horizontal="center"/>
    </xf>
    <xf numFmtId="17" fontId="45" fillId="6" borderId="0" xfId="0" quotePrefix="1" applyNumberFormat="1" applyFont="1" applyFill="1" applyAlignment="1">
      <alignment horizontal="center"/>
    </xf>
    <xf numFmtId="0" fontId="13" fillId="4" borderId="0" xfId="0" applyFont="1" applyFill="1" applyAlignment="1">
      <alignment horizontal="left" vertical="center" wrapText="1"/>
    </xf>
    <xf numFmtId="0" fontId="59" fillId="4" borderId="0" xfId="0" applyFont="1" applyFill="1" applyAlignment="1">
      <alignment horizontal="left" vertical="center" wrapText="1"/>
    </xf>
    <xf numFmtId="0" fontId="0" fillId="2" borderId="0" xfId="0" applyFill="1" applyAlignment="1">
      <alignment horizontal="center"/>
    </xf>
    <xf numFmtId="0" fontId="45" fillId="6" borderId="0" xfId="0" applyFont="1" applyFill="1" applyAlignment="1">
      <alignment horizontal="center" wrapText="1"/>
    </xf>
    <xf numFmtId="17" fontId="45" fillId="6" borderId="0" xfId="0" quotePrefix="1" applyNumberFormat="1" applyFont="1" applyFill="1" applyAlignment="1">
      <alignment horizontal="center" wrapText="1"/>
    </xf>
    <xf numFmtId="0" fontId="30" fillId="6" borderId="9" xfId="0" applyFont="1" applyFill="1" applyBorder="1" applyAlignment="1">
      <alignment horizontal="center" vertical="center"/>
    </xf>
    <xf numFmtId="0" fontId="30" fillId="6" borderId="10" xfId="0" applyFont="1" applyFill="1" applyBorder="1" applyAlignment="1">
      <alignment horizontal="center" vertical="center"/>
    </xf>
    <xf numFmtId="0" fontId="30" fillId="6" borderId="9" xfId="0" applyFont="1" applyFill="1" applyBorder="1" applyAlignment="1">
      <alignment horizontal="center" vertical="center" wrapText="1"/>
    </xf>
    <xf numFmtId="0" fontId="30" fillId="6" borderId="14" xfId="0" applyFont="1" applyFill="1" applyBorder="1" applyAlignment="1">
      <alignment horizontal="center" vertical="center"/>
    </xf>
    <xf numFmtId="0" fontId="30" fillId="14" borderId="5" xfId="0" applyFont="1" applyFill="1" applyBorder="1" applyAlignment="1">
      <alignment horizontal="center"/>
    </xf>
    <xf numFmtId="0" fontId="30" fillId="14" borderId="12" xfId="0" applyFont="1" applyFill="1" applyBorder="1" applyAlignment="1">
      <alignment horizontal="center"/>
    </xf>
    <xf numFmtId="0" fontId="30" fillId="6" borderId="13" xfId="0" applyFont="1" applyFill="1" applyBorder="1" applyAlignment="1">
      <alignment horizontal="center" vertical="center" wrapText="1"/>
    </xf>
    <xf numFmtId="0" fontId="30" fillId="6" borderId="4" xfId="0" applyFont="1" applyFill="1" applyBorder="1" applyAlignment="1">
      <alignment horizontal="center" vertical="center" wrapText="1"/>
    </xf>
    <xf numFmtId="0" fontId="20" fillId="4" borderId="0" xfId="0" applyFont="1" applyFill="1" applyAlignment="1">
      <alignment horizontal="right" vertical="center"/>
    </xf>
    <xf numFmtId="0" fontId="28" fillId="12" borderId="2" xfId="0" applyFont="1" applyFill="1" applyBorder="1" applyAlignment="1">
      <alignment horizontal="center" vertical="center"/>
    </xf>
    <xf numFmtId="0" fontId="30" fillId="10" borderId="2" xfId="0" applyFont="1" applyFill="1" applyBorder="1" applyAlignment="1">
      <alignment vertical="center"/>
    </xf>
    <xf numFmtId="0" fontId="30" fillId="6" borderId="16" xfId="0" applyFont="1" applyFill="1" applyBorder="1" applyAlignment="1">
      <alignment horizontal="center"/>
    </xf>
    <xf numFmtId="0" fontId="30" fillId="6" borderId="17" xfId="0" applyFont="1" applyFill="1" applyBorder="1" applyAlignment="1">
      <alignment horizontal="center"/>
    </xf>
    <xf numFmtId="0" fontId="30" fillId="14" borderId="18" xfId="0" applyFont="1" applyFill="1" applyBorder="1" applyAlignment="1">
      <alignment horizontal="center"/>
    </xf>
    <xf numFmtId="0" fontId="30" fillId="6" borderId="15" xfId="0" applyFont="1" applyFill="1" applyBorder="1" applyAlignment="1">
      <alignment horizontal="center" vertical="center" wrapText="1"/>
    </xf>
    <xf numFmtId="0" fontId="30" fillId="6" borderId="7" xfId="0" applyFont="1" applyFill="1" applyBorder="1" applyAlignment="1">
      <alignment horizontal="center" vertical="center"/>
    </xf>
    <xf numFmtId="0" fontId="30" fillId="6" borderId="20" xfId="0" applyFont="1" applyFill="1" applyBorder="1" applyAlignment="1">
      <alignment horizontal="center" vertical="center"/>
    </xf>
    <xf numFmtId="0" fontId="30" fillId="6" borderId="19" xfId="0" applyFont="1" applyFill="1" applyBorder="1" applyAlignment="1">
      <alignment horizontal="center" vertical="center"/>
    </xf>
    <xf numFmtId="0" fontId="31" fillId="9" borderId="21" xfId="0" applyFont="1" applyFill="1" applyBorder="1" applyAlignment="1">
      <alignment horizontal="left" vertical="center" wrapText="1"/>
    </xf>
    <xf numFmtId="0" fontId="31" fillId="9" borderId="8" xfId="0" applyFont="1" applyFill="1" applyBorder="1" applyAlignment="1">
      <alignment horizontal="left" vertical="center"/>
    </xf>
    <xf numFmtId="0" fontId="31" fillId="9" borderId="23" xfId="0" applyFont="1" applyFill="1" applyBorder="1" applyAlignment="1">
      <alignment horizontal="left" vertical="center" wrapText="1"/>
    </xf>
    <xf numFmtId="0" fontId="31" fillId="9" borderId="24" xfId="0" applyFont="1" applyFill="1" applyBorder="1" applyAlignment="1">
      <alignment horizontal="left" vertical="center"/>
    </xf>
    <xf numFmtId="0" fontId="30" fillId="14" borderId="22" xfId="0" applyFont="1" applyFill="1" applyBorder="1" applyAlignment="1">
      <alignment horizontal="center"/>
    </xf>
    <xf numFmtId="0" fontId="30" fillId="14" borderId="0" xfId="0" applyFont="1" applyFill="1" applyAlignment="1">
      <alignment horizontal="center"/>
    </xf>
    <xf numFmtId="0" fontId="30" fillId="6" borderId="5" xfId="0" applyFont="1" applyFill="1" applyBorder="1" applyAlignment="1">
      <alignment horizontal="center" vertical="center" wrapText="1"/>
    </xf>
    <xf numFmtId="0" fontId="30" fillId="6" borderId="18" xfId="0" applyFont="1" applyFill="1" applyBorder="1" applyAlignment="1">
      <alignment horizontal="center" vertical="center" wrapText="1"/>
    </xf>
    <xf numFmtId="0" fontId="30" fillId="6" borderId="0" xfId="0" applyFont="1" applyFill="1" applyAlignment="1">
      <alignment horizontal="center" vertical="center" wrapText="1"/>
    </xf>
    <xf numFmtId="0" fontId="30" fillId="6" borderId="3" xfId="0" applyFont="1" applyFill="1" applyBorder="1" applyAlignment="1">
      <alignment horizontal="center" vertical="center" wrapText="1"/>
    </xf>
    <xf numFmtId="0" fontId="31" fillId="9" borderId="5" xfId="0" applyFont="1" applyFill="1" applyBorder="1" applyAlignment="1">
      <alignment horizontal="center" wrapText="1"/>
    </xf>
    <xf numFmtId="0" fontId="31" fillId="9" borderId="12" xfId="0" applyFont="1" applyFill="1" applyBorder="1" applyAlignment="1">
      <alignment horizontal="center" wrapText="1"/>
    </xf>
    <xf numFmtId="0" fontId="30" fillId="6" borderId="10" xfId="0" applyFont="1" applyFill="1" applyBorder="1" applyAlignment="1">
      <alignment horizontal="center" vertical="center" wrapText="1"/>
    </xf>
    <xf numFmtId="0" fontId="30" fillId="6" borderId="14" xfId="0" applyFont="1" applyFill="1" applyBorder="1" applyAlignment="1">
      <alignment horizontal="center" vertical="center" wrapText="1"/>
    </xf>
    <xf numFmtId="0" fontId="57" fillId="9" borderId="9" xfId="0" applyFont="1" applyFill="1" applyBorder="1" applyAlignment="1">
      <alignment horizontal="center" vertical="center" wrapText="1"/>
    </xf>
    <xf numFmtId="0" fontId="31" fillId="9" borderId="14" xfId="0" applyFont="1" applyFill="1" applyBorder="1" applyAlignment="1">
      <alignment horizontal="center" vertical="center" wrapText="1"/>
    </xf>
    <xf numFmtId="0" fontId="31" fillId="9" borderId="26" xfId="0" applyFont="1" applyFill="1" applyBorder="1" applyAlignment="1">
      <alignment horizontal="center" vertical="center" wrapText="1"/>
    </xf>
    <xf numFmtId="0" fontId="31" fillId="9" borderId="9" xfId="0" applyFont="1" applyFill="1" applyBorder="1" applyAlignment="1">
      <alignment horizontal="center" vertical="center"/>
    </xf>
    <xf numFmtId="0" fontId="31" fillId="9" borderId="14" xfId="0" applyFont="1" applyFill="1" applyBorder="1" applyAlignment="1">
      <alignment horizontal="center" vertical="center"/>
    </xf>
    <xf numFmtId="0" fontId="31" fillId="9" borderId="26" xfId="0" applyFont="1" applyFill="1" applyBorder="1" applyAlignment="1">
      <alignment horizontal="center" vertical="center"/>
    </xf>
    <xf numFmtId="0" fontId="31" fillId="9" borderId="10" xfId="0" applyFont="1" applyFill="1" applyBorder="1" applyAlignment="1">
      <alignment horizontal="center" vertical="center" wrapText="1"/>
    </xf>
    <xf numFmtId="0" fontId="31" fillId="9" borderId="10" xfId="0" applyFont="1" applyFill="1" applyBorder="1" applyAlignment="1">
      <alignment horizontal="center" vertical="center"/>
    </xf>
    <xf numFmtId="0" fontId="30" fillId="6" borderId="22" xfId="0" applyFont="1" applyFill="1" applyBorder="1" applyAlignment="1">
      <alignment horizontal="center" vertical="center" wrapText="1"/>
    </xf>
    <xf numFmtId="0" fontId="30" fillId="6" borderId="11" xfId="0" applyFont="1" applyFill="1" applyBorder="1" applyAlignment="1">
      <alignment horizontal="center" vertical="center" wrapText="1"/>
    </xf>
    <xf numFmtId="0" fontId="57" fillId="9" borderId="5" xfId="0" applyFont="1" applyFill="1" applyBorder="1" applyAlignment="1">
      <alignment horizontal="center" wrapText="1"/>
    </xf>
    <xf numFmtId="0" fontId="28" fillId="12" borderId="2" xfId="0" applyFont="1" applyFill="1" applyBorder="1" applyAlignment="1">
      <alignment horizontal="center" vertical="center" wrapText="1"/>
    </xf>
    <xf numFmtId="0" fontId="30" fillId="6" borderId="16" xfId="0" applyFont="1" applyFill="1" applyBorder="1" applyAlignment="1">
      <alignment horizontal="center" vertical="center" wrapText="1"/>
    </xf>
    <xf numFmtId="0" fontId="30" fillId="6" borderId="17" xfId="0" applyFont="1" applyFill="1" applyBorder="1" applyAlignment="1">
      <alignment horizontal="center" vertical="center"/>
    </xf>
    <xf numFmtId="0" fontId="30" fillId="10" borderId="2" xfId="0" applyFont="1" applyFill="1" applyBorder="1"/>
  </cellXfs>
  <cellStyles count="9">
    <cellStyle name="Comma" xfId="6" builtinId="3"/>
    <cellStyle name="Comma 2" xfId="3" xr:uid="{AE69F9CA-3F50-4AAC-A417-AD7AFFE8B633}"/>
    <cellStyle name="Comma 2 2" xfId="8" xr:uid="{9766A16A-D809-456A-94EA-B0E792F5F4EA}"/>
    <cellStyle name="Comma 3" xfId="5" xr:uid="{A0063A28-8807-4ED8-997A-1263550C5BF4}"/>
    <cellStyle name="Normal" xfId="0" builtinId="0"/>
    <cellStyle name="Normal 2" xfId="1" xr:uid="{DF10F000-4974-4497-AE16-21849B0734C1}"/>
    <cellStyle name="Normal 3" xfId="2" xr:uid="{04E2A39B-7BC6-4E81-BACE-73DA2B05070A}"/>
    <cellStyle name="Normal 4" xfId="4" xr:uid="{A7F17005-61FF-4DD3-91E7-D2EBB12D60A2}"/>
    <cellStyle name="Normal 5" xfId="7" xr:uid="{E9061D2A-EC5B-46F0-A3E5-2C035933AF99}"/>
  </cellStyles>
  <dxfs count="0"/>
  <tableStyles count="0" defaultTableStyle="TableStyleMedium2" defaultPivotStyle="PivotStyleLight16"/>
  <colors>
    <mruColors>
      <color rgb="FFD0C4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907142</xdr:colOff>
      <xdr:row>60</xdr:row>
      <xdr:rowOff>31161</xdr:rowOff>
    </xdr:to>
    <xdr:pic>
      <xdr:nvPicPr>
        <xdr:cNvPr id="3" name="Picture 2">
          <a:extLst>
            <a:ext uri="{FF2B5EF4-FFF2-40B4-BE49-F238E27FC236}">
              <a16:creationId xmlns:a16="http://schemas.microsoft.com/office/drawing/2014/main" id="{CD04A9A9-0B7D-400F-9A29-8EA460F010E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8267958" cy="116944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190501</xdr:colOff>
      <xdr:row>1</xdr:row>
      <xdr:rowOff>28575</xdr:rowOff>
    </xdr:from>
    <xdr:to>
      <xdr:col>2</xdr:col>
      <xdr:colOff>1651000</xdr:colOff>
      <xdr:row>6</xdr:row>
      <xdr:rowOff>10947</xdr:rowOff>
    </xdr:to>
    <xdr:pic>
      <xdr:nvPicPr>
        <xdr:cNvPr id="2" name="Gambar 1">
          <a:extLst>
            <a:ext uri="{FF2B5EF4-FFF2-40B4-BE49-F238E27FC236}">
              <a16:creationId xmlns:a16="http://schemas.microsoft.com/office/drawing/2014/main" id="{DD68F1F6-9339-4834-AC02-0D6CA8BB8C42}"/>
            </a:ext>
          </a:extLst>
        </xdr:cNvPr>
        <xdr:cNvPicPr>
          <a:picLocks noChangeAspect="1"/>
        </xdr:cNvPicPr>
      </xdr:nvPicPr>
      <xdr:blipFill>
        <a:blip xmlns:r="http://schemas.openxmlformats.org/officeDocument/2006/relationships" r:embed="rId1"/>
        <a:stretch>
          <a:fillRect/>
        </a:stretch>
      </xdr:blipFill>
      <xdr:spPr>
        <a:xfrm>
          <a:off x="475156" y="214696"/>
          <a:ext cx="2128344" cy="9129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oneojk-my.sharepoint.com/personal/yoice_stefano_ojk_go_id/Documents/Documents/0%20IAKD/0.%20Tim%20AIMK/1.%20Analisis%20Informasi/2.%20Publikasi%20Website%20Data%20Industri%20IAKD/1.%20Statistik%20Data%20IAKD%20-%20Website%20OJK/1.%20ITSK%20Terdaftar/Statistics.xlsx?BD019831" TargetMode="External"/><Relationship Id="rId1" Type="http://schemas.openxmlformats.org/officeDocument/2006/relationships/externalLinkPath" Target="file:///\\BD019831\Statistic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anuari"/>
      <sheetName val="Februari"/>
      <sheetName val="Maret"/>
      <sheetName val="April"/>
      <sheetName val="Informasi PAKD"/>
      <sheetName val="DAK"/>
      <sheetName val="Statistics"/>
    </sheetNames>
    <sheetDataSet>
      <sheetData sheetId="0" refreshError="1"/>
      <sheetData sheetId="1" refreshError="1"/>
      <sheetData sheetId="2" refreshError="1"/>
      <sheetData sheetId="3" refreshError="1"/>
      <sheetData sheetId="4"/>
      <sheetData sheetId="5"/>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F8C42-2764-4482-874C-70C5EFE4C8CF}">
  <sheetPr>
    <pageSetUpPr fitToPage="1"/>
  </sheetPr>
  <dimension ref="A1:E18"/>
  <sheetViews>
    <sheetView showGridLines="0" view="pageBreakPreview" zoomScale="55" zoomScaleNormal="55" zoomScaleSheetLayoutView="55" workbookViewId="0">
      <pane ySplit="6" topLeftCell="A7" activePane="bottomLeft" state="frozen"/>
      <selection pane="bottomLeft" activeCell="A5" sqref="A5"/>
    </sheetView>
  </sheetViews>
  <sheetFormatPr defaultColWidth="11.07421875" defaultRowHeight="15.5"/>
  <cols>
    <col min="1" max="1" width="9.3046875" customWidth="1"/>
    <col min="2" max="2" width="48" customWidth="1"/>
    <col min="3" max="3" width="53.69140625" customWidth="1"/>
    <col min="4" max="4" width="49.23046875" customWidth="1"/>
    <col min="5" max="5" width="31.23046875" customWidth="1"/>
  </cols>
  <sheetData>
    <row r="1" spans="1:5" ht="84" customHeight="1">
      <c r="A1" s="132" t="s">
        <v>0</v>
      </c>
      <c r="B1" s="132"/>
      <c r="C1" s="132"/>
      <c r="D1" s="132"/>
      <c r="E1" s="132"/>
    </row>
    <row r="2" spans="1:5" ht="84" customHeight="1">
      <c r="A2" s="133" t="s">
        <v>1</v>
      </c>
      <c r="B2" s="133"/>
      <c r="C2" s="133"/>
      <c r="D2" s="133"/>
      <c r="E2" s="133"/>
    </row>
    <row r="3" spans="1:5" ht="36">
      <c r="A3" s="134" t="s">
        <v>178</v>
      </c>
      <c r="B3" s="135"/>
      <c r="C3" s="135"/>
      <c r="D3" s="135"/>
      <c r="E3" s="135"/>
    </row>
    <row r="4" spans="1:5" ht="31">
      <c r="A4" s="136" t="s">
        <v>179</v>
      </c>
      <c r="B4" s="136"/>
      <c r="C4" s="136"/>
      <c r="D4" s="136"/>
      <c r="E4" s="136"/>
    </row>
    <row r="5" spans="1:5" ht="14.15" customHeight="1">
      <c r="A5" s="10"/>
      <c r="B5" s="10"/>
      <c r="C5" s="10"/>
      <c r="D5" s="10"/>
      <c r="E5" s="10"/>
    </row>
    <row r="6" spans="1:5" ht="8.15" customHeight="1">
      <c r="A6" s="1"/>
      <c r="B6" s="1"/>
      <c r="C6" s="1"/>
      <c r="D6" s="1"/>
      <c r="E6" s="1"/>
    </row>
    <row r="7" spans="1:5">
      <c r="A7" s="3"/>
      <c r="B7" s="3"/>
      <c r="C7" s="3"/>
      <c r="D7" s="3"/>
      <c r="E7" s="3"/>
    </row>
    <row r="8" spans="1:5" ht="21">
      <c r="A8" s="3"/>
      <c r="B8" s="12" t="s">
        <v>2</v>
      </c>
      <c r="C8" s="9"/>
      <c r="D8" s="9"/>
      <c r="E8" s="3"/>
    </row>
    <row r="9" spans="1:5" ht="103.5" customHeight="1">
      <c r="A9" s="3"/>
      <c r="B9" s="137" t="s">
        <v>3</v>
      </c>
      <c r="C9" s="137"/>
      <c r="D9" s="137"/>
      <c r="E9" s="3"/>
    </row>
    <row r="10" spans="1:5" ht="103.5" customHeight="1">
      <c r="A10" s="3"/>
      <c r="B10" s="138" t="s">
        <v>4</v>
      </c>
      <c r="C10" s="138"/>
      <c r="D10" s="138"/>
      <c r="E10" s="3"/>
    </row>
    <row r="11" spans="1:5">
      <c r="A11" s="3"/>
      <c r="B11" s="3"/>
      <c r="C11" s="3"/>
      <c r="D11" s="3"/>
      <c r="E11" s="3"/>
    </row>
    <row r="12" spans="1:5">
      <c r="A12" s="3"/>
      <c r="B12" s="3"/>
      <c r="C12" s="3"/>
      <c r="D12" s="3"/>
      <c r="E12" s="3"/>
    </row>
    <row r="13" spans="1:5">
      <c r="A13" s="3"/>
      <c r="B13" s="3"/>
      <c r="C13" s="3"/>
      <c r="D13" s="3"/>
      <c r="E13" s="3"/>
    </row>
    <row r="14" spans="1:5">
      <c r="A14" s="3"/>
      <c r="B14" s="3"/>
      <c r="C14" s="3"/>
      <c r="D14" s="3"/>
      <c r="E14" s="3"/>
    </row>
    <row r="15" spans="1:5">
      <c r="A15" s="3"/>
      <c r="B15" s="3"/>
      <c r="C15" s="3"/>
      <c r="D15" s="3"/>
      <c r="E15" s="3"/>
    </row>
    <row r="16" spans="1:5">
      <c r="A16" s="3"/>
      <c r="B16" s="3"/>
      <c r="C16" s="3"/>
      <c r="D16" s="3"/>
      <c r="E16" s="3"/>
    </row>
    <row r="17" spans="1:5">
      <c r="A17" s="11"/>
      <c r="B17" s="2"/>
      <c r="C17" s="2"/>
      <c r="D17" s="2"/>
      <c r="E17" s="131" t="s">
        <v>5</v>
      </c>
    </row>
    <row r="18" spans="1:5">
      <c r="A18" s="11"/>
      <c r="B18" s="2"/>
      <c r="C18" s="2"/>
      <c r="D18" s="2"/>
      <c r="E18" s="131"/>
    </row>
  </sheetData>
  <mergeCells count="7">
    <mergeCell ref="E17:E18"/>
    <mergeCell ref="A1:E1"/>
    <mergeCell ref="A2:E2"/>
    <mergeCell ref="A3:E3"/>
    <mergeCell ref="A4:E4"/>
    <mergeCell ref="B9:D9"/>
    <mergeCell ref="B10:D10"/>
  </mergeCells>
  <pageMargins left="0.7" right="0.7" top="0.75" bottom="0.75" header="0.3" footer="0.3"/>
  <pageSetup scale="4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D6041-A78D-F141-8609-AC3AA57BFC9A}">
  <sheetPr>
    <pageSetUpPr fitToPage="1"/>
  </sheetPr>
  <dimension ref="A1"/>
  <sheetViews>
    <sheetView showGridLines="0" view="pageBreakPreview" topLeftCell="A24" zoomScale="49" zoomScaleNormal="53" zoomScaleSheetLayoutView="10" workbookViewId="0">
      <selection activeCell="J56" sqref="J56"/>
    </sheetView>
  </sheetViews>
  <sheetFormatPr defaultColWidth="11.07421875" defaultRowHeight="15.5"/>
  <cols>
    <col min="10" max="10" width="10.765625" customWidth="1"/>
  </cols>
  <sheetData/>
  <printOptions horizontalCentered="1"/>
  <pageMargins left="0.9055118110236221" right="0.70866141732283472" top="0.74803149606299213" bottom="0.74803149606299213" header="0.31496062992125984" footer="0.31496062992125984"/>
  <pageSetup paperSize="9" scale="6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001D0-7F77-4E6D-A119-638627C769EE}">
  <sheetPr>
    <pageSetUpPr fitToPage="1"/>
  </sheetPr>
  <dimension ref="A1:F54"/>
  <sheetViews>
    <sheetView view="pageBreakPreview" zoomScale="50" zoomScaleNormal="55" zoomScaleSheetLayoutView="50" workbookViewId="0">
      <pane ySplit="6" topLeftCell="A7" activePane="bottomLeft" state="frozen"/>
      <selection pane="bottomLeft" activeCell="A5" sqref="A5"/>
    </sheetView>
  </sheetViews>
  <sheetFormatPr defaultColWidth="11.07421875" defaultRowHeight="15.5"/>
  <cols>
    <col min="1" max="1" width="7" customWidth="1"/>
    <col min="2" max="2" width="5.4609375" customWidth="1"/>
    <col min="3" max="3" width="91.07421875" customWidth="1"/>
    <col min="4" max="4" width="58.07421875" customWidth="1"/>
    <col min="5" max="5" width="33.69140625" customWidth="1"/>
    <col min="6" max="6" width="15.23046875" customWidth="1"/>
  </cols>
  <sheetData>
    <row r="1" spans="1:6" ht="84" customHeight="1">
      <c r="A1" s="132" t="s">
        <v>6</v>
      </c>
      <c r="B1" s="132"/>
      <c r="C1" s="132"/>
      <c r="D1" s="132"/>
      <c r="E1" s="132"/>
      <c r="F1" s="132"/>
    </row>
    <row r="2" spans="1:6" ht="84" customHeight="1">
      <c r="A2" s="140" t="s">
        <v>1</v>
      </c>
      <c r="B2" s="140"/>
      <c r="C2" s="140"/>
      <c r="D2" s="140"/>
      <c r="E2" s="140"/>
      <c r="F2" s="140"/>
    </row>
    <row r="3" spans="1:6" ht="36">
      <c r="A3" s="134" t="s">
        <v>178</v>
      </c>
      <c r="B3" s="135"/>
      <c r="C3" s="135"/>
      <c r="D3" s="135"/>
      <c r="E3" s="135"/>
      <c r="F3" s="135"/>
    </row>
    <row r="4" spans="1:6" ht="31">
      <c r="A4" s="141" t="s">
        <v>179</v>
      </c>
      <c r="B4" s="140"/>
      <c r="C4" s="140"/>
      <c r="D4" s="140"/>
      <c r="E4" s="140"/>
      <c r="F4" s="140"/>
    </row>
    <row r="5" spans="1:6" ht="14.15" customHeight="1">
      <c r="A5" s="28"/>
      <c r="B5" s="28"/>
      <c r="C5" s="28"/>
      <c r="D5" s="28"/>
      <c r="E5" s="28"/>
      <c r="F5" s="28"/>
    </row>
    <row r="6" spans="1:6" ht="8.15" customHeight="1">
      <c r="A6" s="139"/>
      <c r="B6" s="139"/>
      <c r="C6" s="139"/>
      <c r="D6" s="139"/>
      <c r="E6" s="139"/>
      <c r="F6" s="139"/>
    </row>
    <row r="7" spans="1:6">
      <c r="A7" s="4"/>
      <c r="B7" s="5"/>
      <c r="C7" s="5"/>
      <c r="D7" s="5"/>
      <c r="E7" s="5"/>
      <c r="F7" s="5"/>
    </row>
    <row r="8" spans="1:6">
      <c r="A8" s="4" t="s">
        <v>7</v>
      </c>
      <c r="B8" s="5" t="s">
        <v>7</v>
      </c>
      <c r="C8" s="5" t="s">
        <v>7</v>
      </c>
      <c r="D8" s="5" t="s">
        <v>7</v>
      </c>
      <c r="E8" s="5" t="s">
        <v>7</v>
      </c>
      <c r="F8" s="5" t="s">
        <v>7</v>
      </c>
    </row>
    <row r="9" spans="1:6" ht="28.5">
      <c r="A9" s="22" t="s">
        <v>8</v>
      </c>
      <c r="B9" s="13"/>
      <c r="C9" s="13"/>
      <c r="D9" s="13"/>
      <c r="E9" s="14" t="s">
        <v>7</v>
      </c>
      <c r="F9" s="13"/>
    </row>
    <row r="10" spans="1:6" ht="28.5">
      <c r="A10" s="82" t="s">
        <v>9</v>
      </c>
      <c r="B10" s="13"/>
      <c r="C10" s="13"/>
      <c r="D10" s="13"/>
      <c r="E10" s="14"/>
      <c r="F10" s="13"/>
    </row>
    <row r="11" spans="1:6" ht="21">
      <c r="A11" s="6" t="s">
        <v>7</v>
      </c>
      <c r="B11" s="7" t="s">
        <v>7</v>
      </c>
      <c r="C11" s="7" t="s">
        <v>7</v>
      </c>
      <c r="D11" s="7" t="s">
        <v>7</v>
      </c>
      <c r="E11" s="7" t="s">
        <v>7</v>
      </c>
      <c r="F11" s="7" t="s">
        <v>7</v>
      </c>
    </row>
    <row r="12" spans="1:6" ht="21">
      <c r="A12" s="15" t="s">
        <v>10</v>
      </c>
      <c r="B12" s="7" t="s">
        <v>11</v>
      </c>
      <c r="C12" s="8"/>
      <c r="D12" s="8" t="s">
        <v>7</v>
      </c>
      <c r="E12" s="7" t="s">
        <v>12</v>
      </c>
      <c r="F12" s="8" t="s">
        <v>7</v>
      </c>
    </row>
    <row r="13" spans="1:6" ht="21">
      <c r="A13" s="15"/>
      <c r="B13" s="83" t="s">
        <v>13</v>
      </c>
      <c r="C13" s="8"/>
      <c r="D13" s="8"/>
      <c r="E13" s="83" t="s">
        <v>14</v>
      </c>
      <c r="F13" s="8"/>
    </row>
    <row r="14" spans="1:6" ht="21">
      <c r="A14" s="15"/>
      <c r="B14" s="16" t="s">
        <v>15</v>
      </c>
      <c r="C14" s="17" t="s">
        <v>16</v>
      </c>
      <c r="D14" s="8"/>
      <c r="E14" s="18" t="s">
        <v>17</v>
      </c>
      <c r="F14" s="8"/>
    </row>
    <row r="15" spans="1:6" ht="21">
      <c r="A15" s="15"/>
      <c r="B15" s="16"/>
      <c r="C15" s="84" t="s">
        <v>18</v>
      </c>
      <c r="D15" s="8"/>
      <c r="E15" s="101" t="s">
        <v>19</v>
      </c>
      <c r="F15" s="8"/>
    </row>
    <row r="16" spans="1:6" s="34" customFormat="1" ht="21">
      <c r="A16" s="29"/>
      <c r="B16" s="30" t="s">
        <v>20</v>
      </c>
      <c r="C16" s="31" t="s">
        <v>21</v>
      </c>
      <c r="D16" s="32"/>
      <c r="E16" s="33" t="s">
        <v>17</v>
      </c>
      <c r="F16" s="32"/>
    </row>
    <row r="17" spans="1:6" s="34" customFormat="1" ht="21">
      <c r="A17" s="29"/>
      <c r="B17" s="30"/>
      <c r="C17" s="85" t="s">
        <v>22</v>
      </c>
      <c r="D17" s="32"/>
      <c r="E17" s="101" t="s">
        <v>19</v>
      </c>
      <c r="F17" s="32"/>
    </row>
    <row r="18" spans="1:6" ht="21">
      <c r="A18" s="15" t="s">
        <v>23</v>
      </c>
      <c r="B18" s="7" t="s">
        <v>24</v>
      </c>
      <c r="C18" s="8"/>
      <c r="D18" s="8" t="s">
        <v>7</v>
      </c>
      <c r="E18" s="7" t="s">
        <v>12</v>
      </c>
      <c r="F18" s="8" t="s">
        <v>7</v>
      </c>
    </row>
    <row r="19" spans="1:6" ht="21">
      <c r="A19" s="15"/>
      <c r="B19" s="83" t="s">
        <v>25</v>
      </c>
      <c r="C19" s="8"/>
      <c r="D19" s="8"/>
      <c r="E19" s="83" t="s">
        <v>14</v>
      </c>
      <c r="F19" s="8"/>
    </row>
    <row r="20" spans="1:6" ht="21">
      <c r="A20" s="15"/>
      <c r="B20" s="16" t="s">
        <v>15</v>
      </c>
      <c r="C20" s="17" t="s">
        <v>26</v>
      </c>
      <c r="D20" s="8"/>
      <c r="E20" s="18" t="s">
        <v>17</v>
      </c>
      <c r="F20" s="8"/>
    </row>
    <row r="21" spans="1:6" ht="21">
      <c r="A21" s="15"/>
      <c r="B21" s="16"/>
      <c r="C21" s="84" t="s">
        <v>27</v>
      </c>
      <c r="D21" s="8"/>
      <c r="E21" s="101" t="s">
        <v>19</v>
      </c>
      <c r="F21" s="8"/>
    </row>
    <row r="22" spans="1:6" ht="21">
      <c r="A22" s="15"/>
      <c r="B22" s="16" t="s">
        <v>20</v>
      </c>
      <c r="C22" s="17" t="s">
        <v>29</v>
      </c>
      <c r="D22" s="8"/>
      <c r="E22" s="18" t="s">
        <v>17</v>
      </c>
      <c r="F22" s="8"/>
    </row>
    <row r="23" spans="1:6" ht="21">
      <c r="A23" s="15"/>
      <c r="B23" s="16"/>
      <c r="C23" s="84" t="s">
        <v>30</v>
      </c>
      <c r="D23" s="8"/>
      <c r="E23" s="101" t="s">
        <v>19</v>
      </c>
      <c r="F23" s="8"/>
    </row>
    <row r="24" spans="1:6" ht="21">
      <c r="A24" s="15"/>
      <c r="B24" s="16" t="s">
        <v>28</v>
      </c>
      <c r="C24" s="17" t="s">
        <v>32</v>
      </c>
      <c r="D24" s="8"/>
      <c r="E24" s="18" t="s">
        <v>17</v>
      </c>
      <c r="F24" s="8"/>
    </row>
    <row r="25" spans="1:6" ht="21">
      <c r="A25" s="15"/>
      <c r="B25" s="16"/>
      <c r="C25" s="84" t="s">
        <v>33</v>
      </c>
      <c r="D25" s="8"/>
      <c r="E25" s="101" t="s">
        <v>19</v>
      </c>
      <c r="F25" s="8"/>
    </row>
    <row r="26" spans="1:6" ht="21">
      <c r="A26" s="15"/>
      <c r="B26" s="16" t="s">
        <v>31</v>
      </c>
      <c r="C26" s="17" t="s">
        <v>35</v>
      </c>
      <c r="D26" s="8"/>
      <c r="E26" s="18" t="s">
        <v>17</v>
      </c>
      <c r="F26" s="8"/>
    </row>
    <row r="27" spans="1:6" ht="21">
      <c r="A27" s="15"/>
      <c r="B27" s="16"/>
      <c r="C27" s="84" t="s">
        <v>36</v>
      </c>
      <c r="D27" s="8"/>
      <c r="E27" s="101" t="s">
        <v>19</v>
      </c>
      <c r="F27" s="8"/>
    </row>
    <row r="28" spans="1:6" ht="21">
      <c r="A28" s="15"/>
      <c r="B28" s="16" t="s">
        <v>34</v>
      </c>
      <c r="C28" s="17" t="s">
        <v>38</v>
      </c>
      <c r="D28" s="8"/>
      <c r="E28" s="18" t="s">
        <v>17</v>
      </c>
      <c r="F28" s="8"/>
    </row>
    <row r="29" spans="1:6" ht="21">
      <c r="A29" s="15"/>
      <c r="B29" s="16"/>
      <c r="C29" s="84" t="s">
        <v>39</v>
      </c>
      <c r="D29" s="8"/>
      <c r="E29" s="101" t="s">
        <v>19</v>
      </c>
      <c r="F29" s="8"/>
    </row>
    <row r="30" spans="1:6" ht="21">
      <c r="A30" s="15"/>
      <c r="B30" s="16" t="s">
        <v>37</v>
      </c>
      <c r="C30" s="17" t="s">
        <v>40</v>
      </c>
      <c r="D30" s="8"/>
      <c r="E30" s="18" t="s">
        <v>17</v>
      </c>
      <c r="F30" s="8"/>
    </row>
    <row r="31" spans="1:6" ht="21">
      <c r="A31" s="15"/>
      <c r="B31" s="16"/>
      <c r="C31" s="84" t="s">
        <v>41</v>
      </c>
      <c r="D31" s="8"/>
      <c r="E31" s="101" t="s">
        <v>19</v>
      </c>
      <c r="F31" s="8"/>
    </row>
    <row r="32" spans="1:6" ht="21">
      <c r="A32" s="19"/>
      <c r="B32" s="16"/>
      <c r="C32" s="8"/>
      <c r="D32" s="8"/>
      <c r="E32" s="8"/>
      <c r="F32" s="8"/>
    </row>
    <row r="33" spans="1:6" ht="21">
      <c r="A33" s="15" t="s">
        <v>42</v>
      </c>
      <c r="B33" s="7" t="s">
        <v>43</v>
      </c>
      <c r="C33" s="8"/>
      <c r="D33" s="8" t="s">
        <v>7</v>
      </c>
      <c r="E33" s="8" t="s">
        <v>7</v>
      </c>
      <c r="F33" s="8" t="s">
        <v>7</v>
      </c>
    </row>
    <row r="34" spans="1:6" ht="21">
      <c r="A34" s="15"/>
      <c r="B34" s="83" t="s">
        <v>44</v>
      </c>
      <c r="C34" s="8"/>
      <c r="D34" s="8"/>
      <c r="E34" s="8"/>
      <c r="F34" s="8"/>
    </row>
    <row r="35" spans="1:6">
      <c r="A35" s="4" t="s">
        <v>7</v>
      </c>
      <c r="B35" s="5" t="s">
        <v>7</v>
      </c>
      <c r="C35" s="5" t="s">
        <v>7</v>
      </c>
      <c r="D35" s="5" t="s">
        <v>7</v>
      </c>
      <c r="E35" s="5" t="s">
        <v>7</v>
      </c>
      <c r="F35" s="5" t="s">
        <v>7</v>
      </c>
    </row>
    <row r="36" spans="1:6" ht="16" customHeight="1">
      <c r="A36" s="20"/>
      <c r="B36" s="21"/>
      <c r="C36" s="21"/>
      <c r="D36" s="21"/>
      <c r="E36" s="21"/>
      <c r="F36" s="21"/>
    </row>
    <row r="37" spans="1:6">
      <c r="A37" s="20"/>
      <c r="B37" s="21"/>
      <c r="C37" s="21"/>
      <c r="D37" s="21"/>
      <c r="E37" s="21"/>
      <c r="F37" s="21"/>
    </row>
    <row r="52" spans="3:3" ht="18.5">
      <c r="C52" s="8"/>
    </row>
    <row r="54" spans="3:3">
      <c r="C54" s="5"/>
    </row>
  </sheetData>
  <mergeCells count="5">
    <mergeCell ref="A1:F1"/>
    <mergeCell ref="A3:F3"/>
    <mergeCell ref="A6:F6"/>
    <mergeCell ref="A2:F2"/>
    <mergeCell ref="A4:F4"/>
  </mergeCells>
  <phoneticPr fontId="46" type="noConversion"/>
  <pageMargins left="0.70866141732283472" right="0.70866141732283472" top="0.74803149606299213" bottom="0.74803149606299213" header="0.31496062992125984" footer="0.31496062992125984"/>
  <pageSetup scale="4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D2B63-75CD-7748-A189-BD86CDA3F77F}">
  <sheetPr>
    <tabColor rgb="FFC00000"/>
    <pageSetUpPr fitToPage="1"/>
  </sheetPr>
  <dimension ref="A1:V11"/>
  <sheetViews>
    <sheetView showGridLines="0" view="pageBreakPreview" zoomScale="70" zoomScaleNormal="80" zoomScaleSheetLayoutView="70" workbookViewId="0">
      <pane ySplit="2" topLeftCell="A3" activePane="bottomLeft" state="frozen"/>
      <selection pane="bottomLeft" activeCell="O2" sqref="O2"/>
    </sheetView>
  </sheetViews>
  <sheetFormatPr defaultColWidth="11.07421875" defaultRowHeight="15.5"/>
  <cols>
    <col min="1" max="1" width="6.07421875" style="27" customWidth="1"/>
    <col min="2" max="2" width="31.69140625" style="27" customWidth="1"/>
    <col min="3" max="3" width="11.07421875" style="27" customWidth="1"/>
    <col min="4" max="15" width="11.07421875" style="27"/>
    <col min="16" max="22" width="11.07421875" style="23"/>
    <col min="23" max="16384" width="11.07421875" style="27"/>
  </cols>
  <sheetData>
    <row r="1" spans="1:15" s="23" customFormat="1" ht="25" customHeight="1">
      <c r="A1" s="107" t="s">
        <v>45</v>
      </c>
      <c r="B1" s="150" t="s">
        <v>46</v>
      </c>
      <c r="C1" s="150"/>
      <c r="D1" s="150"/>
      <c r="E1" s="150"/>
      <c r="F1" s="150"/>
      <c r="G1" s="150"/>
      <c r="H1" s="150"/>
      <c r="I1" s="150"/>
      <c r="J1" s="150"/>
      <c r="K1" s="150"/>
      <c r="L1" s="150"/>
      <c r="M1" s="150"/>
      <c r="N1" s="150"/>
      <c r="O1" s="108" t="s">
        <v>179</v>
      </c>
    </row>
    <row r="2" spans="1:15" s="23" customFormat="1" ht="4.5" customHeight="1">
      <c r="A2" s="24"/>
      <c r="B2" s="25"/>
      <c r="C2" s="25"/>
      <c r="D2" s="26"/>
      <c r="E2" s="26"/>
      <c r="F2" s="26"/>
      <c r="G2" s="26"/>
      <c r="H2" s="26"/>
      <c r="I2" s="26"/>
      <c r="J2" s="26"/>
      <c r="K2" s="26"/>
      <c r="L2" s="26"/>
      <c r="M2" s="26"/>
      <c r="N2" s="26"/>
      <c r="O2" s="26"/>
    </row>
    <row r="4" spans="1:15" ht="23.5">
      <c r="A4" s="37" t="s">
        <v>16</v>
      </c>
    </row>
    <row r="5" spans="1:15" ht="23.5">
      <c r="A5" s="86" t="s">
        <v>18</v>
      </c>
    </row>
    <row r="6" spans="1:15" ht="14.15" customHeight="1">
      <c r="A6" s="35"/>
    </row>
    <row r="7" spans="1:15" ht="30" customHeight="1">
      <c r="A7" s="142" t="s">
        <v>47</v>
      </c>
      <c r="B7" s="144" t="s">
        <v>48</v>
      </c>
      <c r="C7" s="148" t="s">
        <v>49</v>
      </c>
      <c r="D7" s="149"/>
      <c r="E7" s="149"/>
      <c r="F7" s="149"/>
      <c r="G7" s="149"/>
      <c r="H7" s="149"/>
      <c r="I7" s="149"/>
      <c r="J7" s="149"/>
      <c r="K7" s="149"/>
      <c r="L7" s="149"/>
      <c r="M7" s="149"/>
      <c r="N7" s="149"/>
      <c r="O7" s="149"/>
    </row>
    <row r="8" spans="1:15">
      <c r="A8" s="143"/>
      <c r="B8" s="145"/>
      <c r="C8" s="54">
        <v>45870</v>
      </c>
      <c r="D8" s="54">
        <v>45901</v>
      </c>
      <c r="E8" s="54">
        <v>45931</v>
      </c>
      <c r="F8" s="54">
        <v>45962</v>
      </c>
      <c r="G8" s="54">
        <v>45992</v>
      </c>
      <c r="H8" s="54">
        <v>46023</v>
      </c>
      <c r="I8" s="54">
        <v>46054</v>
      </c>
      <c r="J8" s="54">
        <v>46082</v>
      </c>
      <c r="K8" s="54">
        <v>46113</v>
      </c>
      <c r="L8" s="54">
        <v>46143</v>
      </c>
      <c r="M8" s="54">
        <v>46174</v>
      </c>
      <c r="N8" s="54">
        <v>46204</v>
      </c>
      <c r="O8" s="54">
        <v>46235</v>
      </c>
    </row>
    <row r="9" spans="1:15" ht="29">
      <c r="A9" s="89">
        <v>1</v>
      </c>
      <c r="B9" s="106" t="s">
        <v>50</v>
      </c>
      <c r="C9" s="93">
        <v>10</v>
      </c>
      <c r="D9" s="93">
        <v>10</v>
      </c>
      <c r="E9" s="93">
        <v>10</v>
      </c>
      <c r="F9" s="93">
        <v>10</v>
      </c>
      <c r="G9" s="93">
        <v>8</v>
      </c>
      <c r="H9" s="93">
        <v>8</v>
      </c>
      <c r="I9" s="93">
        <v>8</v>
      </c>
      <c r="J9" s="93">
        <v>8</v>
      </c>
      <c r="K9" s="93">
        <v>8</v>
      </c>
      <c r="L9" s="93">
        <v>8</v>
      </c>
      <c r="M9" s="93">
        <v>8</v>
      </c>
      <c r="N9" s="93">
        <v>8</v>
      </c>
      <c r="O9" s="93">
        <v>8</v>
      </c>
    </row>
    <row r="10" spans="1:15" ht="29">
      <c r="A10" s="52">
        <v>2</v>
      </c>
      <c r="B10" s="88" t="s">
        <v>51</v>
      </c>
      <c r="C10" s="92">
        <v>20</v>
      </c>
      <c r="D10" s="92">
        <v>20</v>
      </c>
      <c r="E10" s="92">
        <v>20</v>
      </c>
      <c r="F10" s="92">
        <v>20</v>
      </c>
      <c r="G10" s="92">
        <v>20</v>
      </c>
      <c r="H10" s="92">
        <v>20</v>
      </c>
      <c r="I10" s="92">
        <v>17</v>
      </c>
      <c r="J10" s="92">
        <v>17</v>
      </c>
      <c r="K10" s="92">
        <v>17</v>
      </c>
      <c r="L10" s="92">
        <v>17</v>
      </c>
      <c r="M10" s="92">
        <v>17</v>
      </c>
      <c r="N10" s="92">
        <v>16</v>
      </c>
      <c r="O10" s="92">
        <v>16</v>
      </c>
    </row>
    <row r="11" spans="1:15">
      <c r="A11" s="146" t="s">
        <v>52</v>
      </c>
      <c r="B11" s="147"/>
      <c r="C11" s="56">
        <f t="shared" ref="C11:N11" si="0">C9+C10</f>
        <v>30</v>
      </c>
      <c r="D11" s="56">
        <f t="shared" si="0"/>
        <v>30</v>
      </c>
      <c r="E11" s="56">
        <f t="shared" si="0"/>
        <v>30</v>
      </c>
      <c r="F11" s="56">
        <f t="shared" si="0"/>
        <v>30</v>
      </c>
      <c r="G11" s="56">
        <f t="shared" si="0"/>
        <v>28</v>
      </c>
      <c r="H11" s="56">
        <f t="shared" si="0"/>
        <v>28</v>
      </c>
      <c r="I11" s="56">
        <f t="shared" si="0"/>
        <v>25</v>
      </c>
      <c r="J11" s="56">
        <f t="shared" si="0"/>
        <v>25</v>
      </c>
      <c r="K11" s="56">
        <f t="shared" si="0"/>
        <v>25</v>
      </c>
      <c r="L11" s="56">
        <f t="shared" si="0"/>
        <v>25</v>
      </c>
      <c r="M11" s="56">
        <f t="shared" si="0"/>
        <v>25</v>
      </c>
      <c r="N11" s="56">
        <f t="shared" si="0"/>
        <v>24</v>
      </c>
      <c r="O11" s="56">
        <f t="shared" ref="N11:O11" si="1">O9+O10</f>
        <v>24</v>
      </c>
    </row>
  </sheetData>
  <mergeCells count="5">
    <mergeCell ref="A7:A8"/>
    <mergeCell ref="B7:B8"/>
    <mergeCell ref="A11:B11"/>
    <mergeCell ref="C7:O7"/>
    <mergeCell ref="B1:N1"/>
  </mergeCells>
  <pageMargins left="0.7" right="0.7" top="0.75" bottom="0.75" header="0.3" footer="0.3"/>
  <pageSetup scale="5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57870-CD01-4206-BB1F-85BC48B88571}">
  <sheetPr>
    <tabColor rgb="FFC00000"/>
    <pageSetUpPr fitToPage="1"/>
  </sheetPr>
  <dimension ref="A1:O48"/>
  <sheetViews>
    <sheetView showGridLines="0" view="pageBreakPreview" zoomScale="70" zoomScaleNormal="100" zoomScaleSheetLayoutView="70" workbookViewId="0">
      <pane ySplit="8" topLeftCell="A9" activePane="bottomLeft" state="frozen"/>
      <selection pane="bottomLeft" activeCell="O9" sqref="O9"/>
    </sheetView>
  </sheetViews>
  <sheetFormatPr defaultColWidth="11.07421875" defaultRowHeight="15.5"/>
  <cols>
    <col min="1" max="1" width="4.84375" style="27" customWidth="1"/>
    <col min="2" max="2" width="24.53515625" style="27" bestFit="1" customWidth="1"/>
    <col min="3" max="15" width="11.07421875" style="27" customWidth="1"/>
    <col min="16" max="16384" width="11.07421875" style="27"/>
  </cols>
  <sheetData>
    <row r="1" spans="1:15" s="109" customFormat="1" ht="25" customHeight="1">
      <c r="A1" s="107" t="s">
        <v>53</v>
      </c>
      <c r="B1" s="150" t="s">
        <v>46</v>
      </c>
      <c r="C1" s="150"/>
      <c r="D1" s="150"/>
      <c r="E1" s="150"/>
      <c r="F1" s="150"/>
      <c r="G1" s="150"/>
      <c r="H1" s="150"/>
      <c r="I1" s="150"/>
      <c r="J1" s="150"/>
      <c r="K1" s="150"/>
      <c r="L1" s="150"/>
      <c r="M1" s="150"/>
      <c r="N1" s="150"/>
      <c r="O1" s="108" t="s">
        <v>179</v>
      </c>
    </row>
    <row r="2" spans="1:15" s="23" customFormat="1" ht="4.5" customHeight="1">
      <c r="A2" s="24"/>
      <c r="B2" s="25"/>
      <c r="C2" s="25"/>
      <c r="D2" s="26"/>
      <c r="E2" s="26"/>
      <c r="F2" s="26"/>
      <c r="G2" s="26"/>
      <c r="H2" s="26"/>
      <c r="I2" s="26"/>
      <c r="J2" s="26"/>
      <c r="K2" s="26"/>
      <c r="L2" s="26"/>
      <c r="M2" s="26"/>
      <c r="N2" s="26"/>
      <c r="O2" s="26"/>
    </row>
    <row r="4" spans="1:15" ht="23.5">
      <c r="A4" s="37" t="s">
        <v>21</v>
      </c>
    </row>
    <row r="5" spans="1:15" ht="23.5">
      <c r="A5" s="116" t="s">
        <v>22</v>
      </c>
    </row>
    <row r="7" spans="1:15">
      <c r="A7" s="151" t="s">
        <v>47</v>
      </c>
      <c r="B7" s="151" t="s">
        <v>54</v>
      </c>
      <c r="C7" s="153" t="s">
        <v>55</v>
      </c>
      <c r="D7" s="154"/>
      <c r="E7" s="154"/>
      <c r="F7" s="154"/>
      <c r="G7" s="154"/>
      <c r="H7" s="154"/>
      <c r="I7" s="154"/>
      <c r="J7" s="154"/>
      <c r="K7" s="154"/>
      <c r="L7" s="154"/>
      <c r="M7" s="154"/>
      <c r="N7" s="154"/>
      <c r="O7" s="154"/>
    </row>
    <row r="8" spans="1:15">
      <c r="A8" s="151"/>
      <c r="B8" s="151"/>
      <c r="C8" s="111">
        <v>45870</v>
      </c>
      <c r="D8" s="111">
        <v>45901</v>
      </c>
      <c r="E8" s="111">
        <v>45931</v>
      </c>
      <c r="F8" s="111">
        <v>45962</v>
      </c>
      <c r="G8" s="111">
        <v>46357</v>
      </c>
      <c r="H8" s="111">
        <v>46023</v>
      </c>
      <c r="I8" s="111">
        <v>46054</v>
      </c>
      <c r="J8" s="111">
        <v>46082</v>
      </c>
      <c r="K8" s="111">
        <v>46113</v>
      </c>
      <c r="L8" s="111">
        <v>46143</v>
      </c>
      <c r="M8" s="111">
        <v>46174</v>
      </c>
      <c r="N8" s="111">
        <v>46204</v>
      </c>
      <c r="O8" s="111">
        <v>46235</v>
      </c>
    </row>
    <row r="9" spans="1:15">
      <c r="A9" s="40">
        <v>1</v>
      </c>
      <c r="B9" s="38" t="s">
        <v>56</v>
      </c>
      <c r="C9" s="42">
        <v>0</v>
      </c>
      <c r="D9" s="42">
        <v>0</v>
      </c>
      <c r="E9" s="42">
        <v>0</v>
      </c>
      <c r="F9" s="42">
        <v>0</v>
      </c>
      <c r="G9" s="42">
        <v>0</v>
      </c>
      <c r="H9" s="42">
        <v>0</v>
      </c>
      <c r="I9" s="42">
        <v>0</v>
      </c>
      <c r="J9" s="42">
        <v>0</v>
      </c>
      <c r="K9" s="42">
        <v>0</v>
      </c>
      <c r="L9" s="42">
        <v>0</v>
      </c>
      <c r="M9" s="42">
        <v>0</v>
      </c>
      <c r="N9" s="42">
        <v>0</v>
      </c>
      <c r="O9" s="42">
        <v>0</v>
      </c>
    </row>
    <row r="10" spans="1:15">
      <c r="A10" s="41">
        <v>2</v>
      </c>
      <c r="B10" s="39" t="s">
        <v>57</v>
      </c>
      <c r="C10" s="43">
        <v>0</v>
      </c>
      <c r="D10" s="43">
        <v>0</v>
      </c>
      <c r="E10" s="43">
        <v>0</v>
      </c>
      <c r="F10" s="43">
        <v>0</v>
      </c>
      <c r="G10" s="43">
        <v>0</v>
      </c>
      <c r="H10" s="43">
        <v>0</v>
      </c>
      <c r="I10" s="43">
        <v>0</v>
      </c>
      <c r="J10" s="43">
        <v>0</v>
      </c>
      <c r="K10" s="43">
        <v>0</v>
      </c>
      <c r="L10" s="43">
        <v>0</v>
      </c>
      <c r="M10" s="43">
        <v>0</v>
      </c>
      <c r="N10" s="43">
        <v>0</v>
      </c>
      <c r="O10" s="43">
        <v>0</v>
      </c>
    </row>
    <row r="11" spans="1:15">
      <c r="A11" s="40">
        <v>3</v>
      </c>
      <c r="B11" s="38" t="s">
        <v>58</v>
      </c>
      <c r="C11" s="42">
        <v>0</v>
      </c>
      <c r="D11" s="42">
        <v>0</v>
      </c>
      <c r="E11" s="42">
        <v>0</v>
      </c>
      <c r="F11" s="42">
        <v>0</v>
      </c>
      <c r="G11" s="42">
        <v>0</v>
      </c>
      <c r="H11" s="42">
        <v>0</v>
      </c>
      <c r="I11" s="42">
        <v>0</v>
      </c>
      <c r="J11" s="42">
        <v>0</v>
      </c>
      <c r="K11" s="42">
        <v>0</v>
      </c>
      <c r="L11" s="42">
        <v>0</v>
      </c>
      <c r="M11" s="42">
        <v>0</v>
      </c>
      <c r="N11" s="42">
        <v>0</v>
      </c>
      <c r="O11" s="42">
        <v>0</v>
      </c>
    </row>
    <row r="12" spans="1:15">
      <c r="A12" s="41">
        <v>4</v>
      </c>
      <c r="B12" s="39" t="s">
        <v>59</v>
      </c>
      <c r="C12" s="43">
        <v>0</v>
      </c>
      <c r="D12" s="43">
        <v>0</v>
      </c>
      <c r="E12" s="43">
        <v>0</v>
      </c>
      <c r="F12" s="43">
        <v>0</v>
      </c>
      <c r="G12" s="43">
        <v>0</v>
      </c>
      <c r="H12" s="43">
        <v>0</v>
      </c>
      <c r="I12" s="43">
        <v>0</v>
      </c>
      <c r="J12" s="43">
        <v>0</v>
      </c>
      <c r="K12" s="43">
        <v>0</v>
      </c>
      <c r="L12" s="43">
        <v>0</v>
      </c>
      <c r="M12" s="43">
        <v>0</v>
      </c>
      <c r="N12" s="43">
        <v>0</v>
      </c>
      <c r="O12" s="43">
        <v>0</v>
      </c>
    </row>
    <row r="13" spans="1:15">
      <c r="A13" s="40">
        <v>5</v>
      </c>
      <c r="B13" s="38" t="s">
        <v>60</v>
      </c>
      <c r="C13" s="42">
        <v>0</v>
      </c>
      <c r="D13" s="42">
        <v>0</v>
      </c>
      <c r="E13" s="42">
        <v>0</v>
      </c>
      <c r="F13" s="42">
        <v>0</v>
      </c>
      <c r="G13" s="42">
        <v>0</v>
      </c>
      <c r="H13" s="42">
        <v>0</v>
      </c>
      <c r="I13" s="42">
        <v>0</v>
      </c>
      <c r="J13" s="42">
        <v>0</v>
      </c>
      <c r="K13" s="42">
        <v>0</v>
      </c>
      <c r="L13" s="42">
        <v>0</v>
      </c>
      <c r="M13" s="42">
        <v>0</v>
      </c>
      <c r="N13" s="42">
        <v>0</v>
      </c>
      <c r="O13" s="42">
        <v>0</v>
      </c>
    </row>
    <row r="14" spans="1:15">
      <c r="A14" s="41">
        <v>6</v>
      </c>
      <c r="B14" s="39" t="s">
        <v>61</v>
      </c>
      <c r="C14" s="43">
        <v>0</v>
      </c>
      <c r="D14" s="43">
        <v>0</v>
      </c>
      <c r="E14" s="43">
        <v>0</v>
      </c>
      <c r="F14" s="43">
        <v>0</v>
      </c>
      <c r="G14" s="43">
        <v>0</v>
      </c>
      <c r="H14" s="43">
        <v>0</v>
      </c>
      <c r="I14" s="43">
        <v>0</v>
      </c>
      <c r="J14" s="43">
        <v>0</v>
      </c>
      <c r="K14" s="43">
        <v>0</v>
      </c>
      <c r="L14" s="43">
        <v>0</v>
      </c>
      <c r="M14" s="43">
        <v>0</v>
      </c>
      <c r="N14" s="43">
        <v>0</v>
      </c>
      <c r="O14" s="43">
        <v>0</v>
      </c>
    </row>
    <row r="15" spans="1:15">
      <c r="A15" s="40">
        <v>7</v>
      </c>
      <c r="B15" s="38" t="s">
        <v>62</v>
      </c>
      <c r="C15" s="42">
        <v>0</v>
      </c>
      <c r="D15" s="42">
        <v>0</v>
      </c>
      <c r="E15" s="42">
        <v>0</v>
      </c>
      <c r="F15" s="42">
        <v>0</v>
      </c>
      <c r="G15" s="42">
        <v>0</v>
      </c>
      <c r="H15" s="42">
        <v>0</v>
      </c>
      <c r="I15" s="42">
        <v>0</v>
      </c>
      <c r="J15" s="42">
        <v>0</v>
      </c>
      <c r="K15" s="42">
        <v>0</v>
      </c>
      <c r="L15" s="42">
        <v>0</v>
      </c>
      <c r="M15" s="42">
        <v>0</v>
      </c>
      <c r="N15" s="42">
        <v>0</v>
      </c>
      <c r="O15" s="42">
        <v>0</v>
      </c>
    </row>
    <row r="16" spans="1:15">
      <c r="A16" s="41">
        <v>8</v>
      </c>
      <c r="B16" s="39" t="s">
        <v>63</v>
      </c>
      <c r="C16" s="43">
        <v>0</v>
      </c>
      <c r="D16" s="43">
        <v>0</v>
      </c>
      <c r="E16" s="43">
        <v>0</v>
      </c>
      <c r="F16" s="43">
        <v>0</v>
      </c>
      <c r="G16" s="43">
        <v>0</v>
      </c>
      <c r="H16" s="43">
        <v>0</v>
      </c>
      <c r="I16" s="43">
        <v>0</v>
      </c>
      <c r="J16" s="43">
        <v>0</v>
      </c>
      <c r="K16" s="43">
        <v>0</v>
      </c>
      <c r="L16" s="43">
        <v>0</v>
      </c>
      <c r="M16" s="43">
        <v>0</v>
      </c>
      <c r="N16" s="43">
        <v>0</v>
      </c>
      <c r="O16" s="43">
        <v>0</v>
      </c>
    </row>
    <row r="17" spans="1:15">
      <c r="A17" s="40">
        <v>9</v>
      </c>
      <c r="B17" s="38" t="s">
        <v>64</v>
      </c>
      <c r="C17" s="42">
        <v>0</v>
      </c>
      <c r="D17" s="42">
        <v>0</v>
      </c>
      <c r="E17" s="42">
        <v>0</v>
      </c>
      <c r="F17" s="42">
        <v>0</v>
      </c>
      <c r="G17" s="42">
        <v>0</v>
      </c>
      <c r="H17" s="42">
        <v>0</v>
      </c>
      <c r="I17" s="42">
        <v>0</v>
      </c>
      <c r="J17" s="42">
        <v>0</v>
      </c>
      <c r="K17" s="42">
        <v>0</v>
      </c>
      <c r="L17" s="42">
        <v>0</v>
      </c>
      <c r="M17" s="42">
        <v>0</v>
      </c>
      <c r="N17" s="42">
        <v>0</v>
      </c>
      <c r="O17" s="42">
        <v>0</v>
      </c>
    </row>
    <row r="18" spans="1:15">
      <c r="A18" s="41">
        <v>10</v>
      </c>
      <c r="B18" s="39" t="s">
        <v>65</v>
      </c>
      <c r="C18" s="43">
        <v>0</v>
      </c>
      <c r="D18" s="43">
        <v>0</v>
      </c>
      <c r="E18" s="43">
        <v>0</v>
      </c>
      <c r="F18" s="43">
        <v>0</v>
      </c>
      <c r="G18" s="43">
        <v>0</v>
      </c>
      <c r="H18" s="43">
        <v>0</v>
      </c>
      <c r="I18" s="43">
        <v>0</v>
      </c>
      <c r="J18" s="43">
        <v>0</v>
      </c>
      <c r="K18" s="43">
        <v>0</v>
      </c>
      <c r="L18" s="43">
        <v>0</v>
      </c>
      <c r="M18" s="43">
        <v>0</v>
      </c>
      <c r="N18" s="43">
        <v>0</v>
      </c>
      <c r="O18" s="43">
        <v>0</v>
      </c>
    </row>
    <row r="19" spans="1:15">
      <c r="A19" s="40">
        <v>11</v>
      </c>
      <c r="B19" s="38" t="s">
        <v>66</v>
      </c>
      <c r="C19" s="42">
        <v>0</v>
      </c>
      <c r="D19" s="42">
        <v>0</v>
      </c>
      <c r="E19" s="42">
        <v>0</v>
      </c>
      <c r="F19" s="42">
        <v>0</v>
      </c>
      <c r="G19" s="42">
        <v>0</v>
      </c>
      <c r="H19" s="42">
        <v>0</v>
      </c>
      <c r="I19" s="42">
        <v>0</v>
      </c>
      <c r="J19" s="42">
        <v>0</v>
      </c>
      <c r="K19" s="42">
        <v>0</v>
      </c>
      <c r="L19" s="42">
        <v>0</v>
      </c>
      <c r="M19" s="42">
        <v>0</v>
      </c>
      <c r="N19" s="42">
        <v>0</v>
      </c>
      <c r="O19" s="42">
        <v>0</v>
      </c>
    </row>
    <row r="20" spans="1:15">
      <c r="A20" s="41">
        <v>12</v>
      </c>
      <c r="B20" s="39" t="s">
        <v>67</v>
      </c>
      <c r="C20" s="43">
        <v>1</v>
      </c>
      <c r="D20" s="43">
        <v>1</v>
      </c>
      <c r="E20" s="43">
        <v>1</v>
      </c>
      <c r="F20" s="43">
        <v>1</v>
      </c>
      <c r="G20" s="43">
        <v>1</v>
      </c>
      <c r="H20" s="43">
        <v>1</v>
      </c>
      <c r="I20" s="43">
        <v>1</v>
      </c>
      <c r="J20" s="43">
        <v>1</v>
      </c>
      <c r="K20" s="43">
        <v>1</v>
      </c>
      <c r="L20" s="43">
        <v>1</v>
      </c>
      <c r="M20" s="43">
        <v>1</v>
      </c>
      <c r="N20" s="43">
        <v>1</v>
      </c>
      <c r="O20" s="43">
        <v>1</v>
      </c>
    </row>
    <row r="21" spans="1:15">
      <c r="A21" s="40">
        <v>13</v>
      </c>
      <c r="B21" s="38" t="s">
        <v>68</v>
      </c>
      <c r="C21" s="42">
        <v>0</v>
      </c>
      <c r="D21" s="42">
        <v>0</v>
      </c>
      <c r="E21" s="42">
        <v>0</v>
      </c>
      <c r="F21" s="42">
        <v>0</v>
      </c>
      <c r="G21" s="42">
        <v>0</v>
      </c>
      <c r="H21" s="42">
        <v>0</v>
      </c>
      <c r="I21" s="42">
        <v>0</v>
      </c>
      <c r="J21" s="42">
        <v>0</v>
      </c>
      <c r="K21" s="42">
        <v>0</v>
      </c>
      <c r="L21" s="42">
        <v>0</v>
      </c>
      <c r="M21" s="42">
        <v>0</v>
      </c>
      <c r="N21" s="42">
        <v>0</v>
      </c>
      <c r="O21" s="42">
        <v>0</v>
      </c>
    </row>
    <row r="22" spans="1:15">
      <c r="A22" s="41">
        <v>14</v>
      </c>
      <c r="B22" s="39" t="s">
        <v>69</v>
      </c>
      <c r="C22" s="43">
        <v>1</v>
      </c>
      <c r="D22" s="43">
        <v>1</v>
      </c>
      <c r="E22" s="43">
        <v>1</v>
      </c>
      <c r="F22" s="43">
        <v>1</v>
      </c>
      <c r="G22" s="43">
        <v>1</v>
      </c>
      <c r="H22" s="43">
        <v>1</v>
      </c>
      <c r="I22" s="43">
        <v>1</v>
      </c>
      <c r="J22" s="43">
        <v>1</v>
      </c>
      <c r="K22" s="43">
        <v>1</v>
      </c>
      <c r="L22" s="43">
        <v>1</v>
      </c>
      <c r="M22" s="43">
        <v>1</v>
      </c>
      <c r="N22" s="43">
        <v>1</v>
      </c>
      <c r="O22" s="43">
        <v>1</v>
      </c>
    </row>
    <row r="23" spans="1:15">
      <c r="A23" s="40">
        <v>15</v>
      </c>
      <c r="B23" s="38" t="s">
        <v>70</v>
      </c>
      <c r="C23" s="42">
        <v>28</v>
      </c>
      <c r="D23" s="42">
        <v>28</v>
      </c>
      <c r="E23" s="42">
        <v>28</v>
      </c>
      <c r="F23" s="42">
        <v>28</v>
      </c>
      <c r="G23" s="42">
        <v>26</v>
      </c>
      <c r="H23" s="42">
        <v>26</v>
      </c>
      <c r="I23" s="42">
        <v>23</v>
      </c>
      <c r="J23" s="42">
        <v>23</v>
      </c>
      <c r="K23" s="42">
        <v>23</v>
      </c>
      <c r="L23" s="42">
        <v>23</v>
      </c>
      <c r="M23" s="42">
        <v>23</v>
      </c>
      <c r="N23" s="42">
        <v>22</v>
      </c>
      <c r="O23" s="42">
        <v>22</v>
      </c>
    </row>
    <row r="24" spans="1:15">
      <c r="A24" s="41">
        <v>16</v>
      </c>
      <c r="B24" s="39" t="s">
        <v>71</v>
      </c>
      <c r="C24" s="43">
        <v>0</v>
      </c>
      <c r="D24" s="43">
        <v>0</v>
      </c>
      <c r="E24" s="43">
        <v>0</v>
      </c>
      <c r="F24" s="43">
        <v>0</v>
      </c>
      <c r="G24" s="43">
        <v>0</v>
      </c>
      <c r="H24" s="43">
        <v>0</v>
      </c>
      <c r="I24" s="43">
        <v>0</v>
      </c>
      <c r="J24" s="43">
        <v>0</v>
      </c>
      <c r="K24" s="43">
        <v>0</v>
      </c>
      <c r="L24" s="43">
        <v>0</v>
      </c>
      <c r="M24" s="43">
        <v>0</v>
      </c>
      <c r="N24" s="43">
        <v>0</v>
      </c>
      <c r="O24" s="43">
        <v>0</v>
      </c>
    </row>
    <row r="25" spans="1:15">
      <c r="A25" s="40">
        <v>17</v>
      </c>
      <c r="B25" s="38" t="s">
        <v>72</v>
      </c>
      <c r="C25" s="42">
        <v>0</v>
      </c>
      <c r="D25" s="42">
        <v>0</v>
      </c>
      <c r="E25" s="42">
        <v>0</v>
      </c>
      <c r="F25" s="42">
        <v>0</v>
      </c>
      <c r="G25" s="42">
        <v>0</v>
      </c>
      <c r="H25" s="42">
        <v>0</v>
      </c>
      <c r="I25" s="42">
        <v>0</v>
      </c>
      <c r="J25" s="42">
        <v>0</v>
      </c>
      <c r="K25" s="42">
        <v>0</v>
      </c>
      <c r="L25" s="42">
        <v>0</v>
      </c>
      <c r="M25" s="42">
        <v>0</v>
      </c>
      <c r="N25" s="42">
        <v>0</v>
      </c>
      <c r="O25" s="42">
        <v>0</v>
      </c>
    </row>
    <row r="26" spans="1:15">
      <c r="A26" s="41">
        <v>18</v>
      </c>
      <c r="B26" s="39" t="s">
        <v>73</v>
      </c>
      <c r="C26" s="43">
        <v>0</v>
      </c>
      <c r="D26" s="43">
        <v>0</v>
      </c>
      <c r="E26" s="43">
        <v>0</v>
      </c>
      <c r="F26" s="43">
        <v>0</v>
      </c>
      <c r="G26" s="43">
        <v>0</v>
      </c>
      <c r="H26" s="43">
        <v>0</v>
      </c>
      <c r="I26" s="43">
        <v>0</v>
      </c>
      <c r="J26" s="43">
        <v>0</v>
      </c>
      <c r="K26" s="43">
        <v>0</v>
      </c>
      <c r="L26" s="43">
        <v>0</v>
      </c>
      <c r="M26" s="43">
        <v>0</v>
      </c>
      <c r="N26" s="43">
        <v>0</v>
      </c>
      <c r="O26" s="43">
        <v>0</v>
      </c>
    </row>
    <row r="27" spans="1:15">
      <c r="A27" s="40">
        <v>19</v>
      </c>
      <c r="B27" s="38" t="s">
        <v>74</v>
      </c>
      <c r="C27" s="42">
        <v>0</v>
      </c>
      <c r="D27" s="42">
        <v>0</v>
      </c>
      <c r="E27" s="42">
        <v>0</v>
      </c>
      <c r="F27" s="42">
        <v>0</v>
      </c>
      <c r="G27" s="42">
        <v>0</v>
      </c>
      <c r="H27" s="42">
        <v>0</v>
      </c>
      <c r="I27" s="42">
        <v>0</v>
      </c>
      <c r="J27" s="42">
        <v>0</v>
      </c>
      <c r="K27" s="42">
        <v>0</v>
      </c>
      <c r="L27" s="42">
        <v>0</v>
      </c>
      <c r="M27" s="42">
        <v>0</v>
      </c>
      <c r="N27" s="42">
        <v>0</v>
      </c>
      <c r="O27" s="42">
        <v>0</v>
      </c>
    </row>
    <row r="28" spans="1:15">
      <c r="A28" s="41">
        <v>20</v>
      </c>
      <c r="B28" s="39" t="s">
        <v>75</v>
      </c>
      <c r="C28" s="43">
        <v>0</v>
      </c>
      <c r="D28" s="43">
        <v>0</v>
      </c>
      <c r="E28" s="43">
        <v>0</v>
      </c>
      <c r="F28" s="43">
        <v>0</v>
      </c>
      <c r="G28" s="43">
        <v>0</v>
      </c>
      <c r="H28" s="43">
        <v>0</v>
      </c>
      <c r="I28" s="43">
        <v>0</v>
      </c>
      <c r="J28" s="43">
        <v>0</v>
      </c>
      <c r="K28" s="43">
        <v>0</v>
      </c>
      <c r="L28" s="43">
        <v>0</v>
      </c>
      <c r="M28" s="43">
        <v>0</v>
      </c>
      <c r="N28" s="43">
        <v>0</v>
      </c>
      <c r="O28" s="43">
        <v>0</v>
      </c>
    </row>
    <row r="29" spans="1:15">
      <c r="A29" s="40">
        <v>21</v>
      </c>
      <c r="B29" s="38" t="s">
        <v>76</v>
      </c>
      <c r="C29" s="42">
        <v>0</v>
      </c>
      <c r="D29" s="42">
        <v>0</v>
      </c>
      <c r="E29" s="42">
        <v>0</v>
      </c>
      <c r="F29" s="42">
        <v>0</v>
      </c>
      <c r="G29" s="42">
        <v>0</v>
      </c>
      <c r="H29" s="42">
        <v>0</v>
      </c>
      <c r="I29" s="42">
        <v>0</v>
      </c>
      <c r="J29" s="42">
        <v>0</v>
      </c>
      <c r="K29" s="42">
        <v>0</v>
      </c>
      <c r="L29" s="42">
        <v>0</v>
      </c>
      <c r="M29" s="42">
        <v>0</v>
      </c>
      <c r="N29" s="42">
        <v>0</v>
      </c>
      <c r="O29" s="42">
        <v>0</v>
      </c>
    </row>
    <row r="30" spans="1:15">
      <c r="A30" s="41">
        <v>22</v>
      </c>
      <c r="B30" s="39" t="s">
        <v>77</v>
      </c>
      <c r="C30" s="43">
        <v>0</v>
      </c>
      <c r="D30" s="43">
        <v>0</v>
      </c>
      <c r="E30" s="43">
        <v>0</v>
      </c>
      <c r="F30" s="43">
        <v>0</v>
      </c>
      <c r="G30" s="43">
        <v>0</v>
      </c>
      <c r="H30" s="43">
        <v>0</v>
      </c>
      <c r="I30" s="43">
        <v>0</v>
      </c>
      <c r="J30" s="43">
        <v>0</v>
      </c>
      <c r="K30" s="43">
        <v>0</v>
      </c>
      <c r="L30" s="43">
        <v>0</v>
      </c>
      <c r="M30" s="43">
        <v>0</v>
      </c>
      <c r="N30" s="43">
        <v>0</v>
      </c>
      <c r="O30" s="43">
        <v>0</v>
      </c>
    </row>
    <row r="31" spans="1:15">
      <c r="A31" s="40">
        <v>23</v>
      </c>
      <c r="B31" s="38" t="s">
        <v>78</v>
      </c>
      <c r="C31" s="42">
        <v>0</v>
      </c>
      <c r="D31" s="42">
        <v>0</v>
      </c>
      <c r="E31" s="42">
        <v>0</v>
      </c>
      <c r="F31" s="42">
        <v>0</v>
      </c>
      <c r="G31" s="42">
        <v>0</v>
      </c>
      <c r="H31" s="42">
        <v>0</v>
      </c>
      <c r="I31" s="42">
        <v>0</v>
      </c>
      <c r="J31" s="42">
        <v>0</v>
      </c>
      <c r="K31" s="42">
        <v>0</v>
      </c>
      <c r="L31" s="42">
        <v>0</v>
      </c>
      <c r="M31" s="42">
        <v>0</v>
      </c>
      <c r="N31" s="42">
        <v>0</v>
      </c>
      <c r="O31" s="42">
        <v>0</v>
      </c>
    </row>
    <row r="32" spans="1:15">
      <c r="A32" s="41">
        <v>24</v>
      </c>
      <c r="B32" s="39" t="s">
        <v>79</v>
      </c>
      <c r="C32" s="43">
        <v>0</v>
      </c>
      <c r="D32" s="43">
        <v>0</v>
      </c>
      <c r="E32" s="43">
        <v>0</v>
      </c>
      <c r="F32" s="43">
        <v>0</v>
      </c>
      <c r="G32" s="43">
        <v>0</v>
      </c>
      <c r="H32" s="43">
        <v>0</v>
      </c>
      <c r="I32" s="43">
        <v>0</v>
      </c>
      <c r="J32" s="43">
        <v>0</v>
      </c>
      <c r="K32" s="43">
        <v>0</v>
      </c>
      <c r="L32" s="43">
        <v>0</v>
      </c>
      <c r="M32" s="43">
        <v>0</v>
      </c>
      <c r="N32" s="43">
        <v>0</v>
      </c>
      <c r="O32" s="43">
        <v>0</v>
      </c>
    </row>
    <row r="33" spans="1:15">
      <c r="A33" s="40">
        <v>25</v>
      </c>
      <c r="B33" s="38" t="s">
        <v>80</v>
      </c>
      <c r="C33" s="42">
        <v>0</v>
      </c>
      <c r="D33" s="42">
        <v>0</v>
      </c>
      <c r="E33" s="42">
        <v>0</v>
      </c>
      <c r="F33" s="42">
        <v>0</v>
      </c>
      <c r="G33" s="42">
        <v>0</v>
      </c>
      <c r="H33" s="42">
        <v>0</v>
      </c>
      <c r="I33" s="42">
        <v>0</v>
      </c>
      <c r="J33" s="42">
        <v>0</v>
      </c>
      <c r="K33" s="42">
        <v>0</v>
      </c>
      <c r="L33" s="42">
        <v>0</v>
      </c>
      <c r="M33" s="42">
        <v>0</v>
      </c>
      <c r="N33" s="42">
        <v>0</v>
      </c>
      <c r="O33" s="42">
        <v>0</v>
      </c>
    </row>
    <row r="34" spans="1:15">
      <c r="A34" s="41">
        <v>26</v>
      </c>
      <c r="B34" s="39" t="s">
        <v>81</v>
      </c>
      <c r="C34" s="43">
        <v>0</v>
      </c>
      <c r="D34" s="43">
        <v>0</v>
      </c>
      <c r="E34" s="43">
        <v>0</v>
      </c>
      <c r="F34" s="43">
        <v>0</v>
      </c>
      <c r="G34" s="43">
        <v>0</v>
      </c>
      <c r="H34" s="43">
        <v>0</v>
      </c>
      <c r="I34" s="43">
        <v>0</v>
      </c>
      <c r="J34" s="43">
        <v>0</v>
      </c>
      <c r="K34" s="43">
        <v>0</v>
      </c>
      <c r="L34" s="43">
        <v>0</v>
      </c>
      <c r="M34" s="43">
        <v>0</v>
      </c>
      <c r="N34" s="43">
        <v>0</v>
      </c>
      <c r="O34" s="43">
        <v>0</v>
      </c>
    </row>
    <row r="35" spans="1:15">
      <c r="A35" s="40">
        <v>27</v>
      </c>
      <c r="B35" s="38" t="s">
        <v>82</v>
      </c>
      <c r="C35" s="42">
        <v>0</v>
      </c>
      <c r="D35" s="42">
        <v>0</v>
      </c>
      <c r="E35" s="42">
        <v>0</v>
      </c>
      <c r="F35" s="42">
        <v>0</v>
      </c>
      <c r="G35" s="42">
        <v>0</v>
      </c>
      <c r="H35" s="42">
        <v>0</v>
      </c>
      <c r="I35" s="42">
        <v>0</v>
      </c>
      <c r="J35" s="42">
        <v>0</v>
      </c>
      <c r="K35" s="42">
        <v>0</v>
      </c>
      <c r="L35" s="42">
        <v>0</v>
      </c>
      <c r="M35" s="42">
        <v>0</v>
      </c>
      <c r="N35" s="42">
        <v>0</v>
      </c>
      <c r="O35" s="42">
        <v>0</v>
      </c>
    </row>
    <row r="36" spans="1:15">
      <c r="A36" s="41">
        <v>28</v>
      </c>
      <c r="B36" s="39" t="s">
        <v>83</v>
      </c>
      <c r="C36" s="43">
        <v>0</v>
      </c>
      <c r="D36" s="43">
        <v>0</v>
      </c>
      <c r="E36" s="43">
        <v>0</v>
      </c>
      <c r="F36" s="43">
        <v>0</v>
      </c>
      <c r="G36" s="43">
        <v>0</v>
      </c>
      <c r="H36" s="43">
        <v>0</v>
      </c>
      <c r="I36" s="43">
        <v>0</v>
      </c>
      <c r="J36" s="43">
        <v>0</v>
      </c>
      <c r="K36" s="43">
        <v>0</v>
      </c>
      <c r="L36" s="43">
        <v>0</v>
      </c>
      <c r="M36" s="43">
        <v>0</v>
      </c>
      <c r="N36" s="43">
        <v>0</v>
      </c>
      <c r="O36" s="43">
        <v>0</v>
      </c>
    </row>
    <row r="37" spans="1:15">
      <c r="A37" s="40">
        <v>29</v>
      </c>
      <c r="B37" s="38" t="s">
        <v>84</v>
      </c>
      <c r="C37" s="42">
        <v>0</v>
      </c>
      <c r="D37" s="42">
        <v>0</v>
      </c>
      <c r="E37" s="42">
        <v>0</v>
      </c>
      <c r="F37" s="42">
        <v>0</v>
      </c>
      <c r="G37" s="42">
        <v>0</v>
      </c>
      <c r="H37" s="42">
        <v>0</v>
      </c>
      <c r="I37" s="42">
        <v>0</v>
      </c>
      <c r="J37" s="42">
        <v>0</v>
      </c>
      <c r="K37" s="42">
        <v>0</v>
      </c>
      <c r="L37" s="42">
        <v>0</v>
      </c>
      <c r="M37" s="42">
        <v>0</v>
      </c>
      <c r="N37" s="42">
        <v>0</v>
      </c>
      <c r="O37" s="42">
        <v>0</v>
      </c>
    </row>
    <row r="38" spans="1:15">
      <c r="A38" s="41">
        <v>30</v>
      </c>
      <c r="B38" s="39" t="s">
        <v>85</v>
      </c>
      <c r="C38" s="43">
        <v>0</v>
      </c>
      <c r="D38" s="43">
        <v>0</v>
      </c>
      <c r="E38" s="43">
        <v>0</v>
      </c>
      <c r="F38" s="43">
        <v>0</v>
      </c>
      <c r="G38" s="43">
        <v>0</v>
      </c>
      <c r="H38" s="43">
        <v>0</v>
      </c>
      <c r="I38" s="43">
        <v>0</v>
      </c>
      <c r="J38" s="43">
        <v>0</v>
      </c>
      <c r="K38" s="43">
        <v>0</v>
      </c>
      <c r="L38" s="43">
        <v>0</v>
      </c>
      <c r="M38" s="43">
        <v>0</v>
      </c>
      <c r="N38" s="43">
        <v>0</v>
      </c>
      <c r="O38" s="43">
        <v>0</v>
      </c>
    </row>
    <row r="39" spans="1:15">
      <c r="A39" s="40">
        <v>31</v>
      </c>
      <c r="B39" s="38" t="s">
        <v>86</v>
      </c>
      <c r="C39" s="42">
        <v>0</v>
      </c>
      <c r="D39" s="42">
        <v>0</v>
      </c>
      <c r="E39" s="42">
        <v>0</v>
      </c>
      <c r="F39" s="42">
        <v>0</v>
      </c>
      <c r="G39" s="42">
        <v>0</v>
      </c>
      <c r="H39" s="42">
        <v>0</v>
      </c>
      <c r="I39" s="42">
        <v>0</v>
      </c>
      <c r="J39" s="42">
        <v>0</v>
      </c>
      <c r="K39" s="42">
        <v>0</v>
      </c>
      <c r="L39" s="42">
        <v>0</v>
      </c>
      <c r="M39" s="42">
        <v>0</v>
      </c>
      <c r="N39" s="42">
        <v>0</v>
      </c>
      <c r="O39" s="42">
        <v>0</v>
      </c>
    </row>
    <row r="40" spans="1:15">
      <c r="A40" s="41">
        <v>32</v>
      </c>
      <c r="B40" s="39" t="s">
        <v>87</v>
      </c>
      <c r="C40" s="43">
        <v>0</v>
      </c>
      <c r="D40" s="43">
        <v>0</v>
      </c>
      <c r="E40" s="43">
        <v>0</v>
      </c>
      <c r="F40" s="43">
        <v>0</v>
      </c>
      <c r="G40" s="43">
        <v>0</v>
      </c>
      <c r="H40" s="43">
        <v>0</v>
      </c>
      <c r="I40" s="43">
        <v>0</v>
      </c>
      <c r="J40" s="43">
        <v>0</v>
      </c>
      <c r="K40" s="43">
        <v>0</v>
      </c>
      <c r="L40" s="43">
        <v>0</v>
      </c>
      <c r="M40" s="43">
        <v>0</v>
      </c>
      <c r="N40" s="43">
        <v>0</v>
      </c>
      <c r="O40" s="43">
        <v>0</v>
      </c>
    </row>
    <row r="41" spans="1:15">
      <c r="A41" s="40">
        <v>33</v>
      </c>
      <c r="B41" s="38" t="s">
        <v>88</v>
      </c>
      <c r="C41" s="42">
        <v>0</v>
      </c>
      <c r="D41" s="42">
        <v>0</v>
      </c>
      <c r="E41" s="42">
        <v>0</v>
      </c>
      <c r="F41" s="42">
        <v>0</v>
      </c>
      <c r="G41" s="42">
        <v>0</v>
      </c>
      <c r="H41" s="42">
        <v>0</v>
      </c>
      <c r="I41" s="42">
        <v>0</v>
      </c>
      <c r="J41" s="42">
        <v>0</v>
      </c>
      <c r="K41" s="42">
        <v>0</v>
      </c>
      <c r="L41" s="42">
        <v>0</v>
      </c>
      <c r="M41" s="42">
        <v>0</v>
      </c>
      <c r="N41" s="42">
        <v>0</v>
      </c>
      <c r="O41" s="42">
        <v>0</v>
      </c>
    </row>
    <row r="42" spans="1:15">
      <c r="A42" s="41">
        <v>34</v>
      </c>
      <c r="B42" s="39" t="s">
        <v>89</v>
      </c>
      <c r="C42" s="43">
        <v>0</v>
      </c>
      <c r="D42" s="43">
        <v>0</v>
      </c>
      <c r="E42" s="43">
        <v>0</v>
      </c>
      <c r="F42" s="43">
        <v>0</v>
      </c>
      <c r="G42" s="43">
        <v>0</v>
      </c>
      <c r="H42" s="43">
        <v>0</v>
      </c>
      <c r="I42" s="43">
        <v>0</v>
      </c>
      <c r="J42" s="43">
        <v>0</v>
      </c>
      <c r="K42" s="43">
        <v>0</v>
      </c>
      <c r="L42" s="43">
        <v>0</v>
      </c>
      <c r="M42" s="43">
        <v>0</v>
      </c>
      <c r="N42" s="43">
        <v>0</v>
      </c>
      <c r="O42" s="43">
        <v>0</v>
      </c>
    </row>
    <row r="43" spans="1:15">
      <c r="A43" s="40">
        <v>35</v>
      </c>
      <c r="B43" s="38" t="s">
        <v>90</v>
      </c>
      <c r="C43" s="42">
        <v>0</v>
      </c>
      <c r="D43" s="42">
        <v>0</v>
      </c>
      <c r="E43" s="42">
        <v>0</v>
      </c>
      <c r="F43" s="42">
        <v>0</v>
      </c>
      <c r="G43" s="42">
        <v>0</v>
      </c>
      <c r="H43" s="42">
        <v>0</v>
      </c>
      <c r="I43" s="42">
        <v>0</v>
      </c>
      <c r="J43" s="42">
        <v>0</v>
      </c>
      <c r="K43" s="42">
        <v>0</v>
      </c>
      <c r="L43" s="42">
        <v>0</v>
      </c>
      <c r="M43" s="42">
        <v>0</v>
      </c>
      <c r="N43" s="42">
        <v>0</v>
      </c>
      <c r="O43" s="42">
        <v>0</v>
      </c>
    </row>
    <row r="44" spans="1:15">
      <c r="A44" s="41">
        <v>36</v>
      </c>
      <c r="B44" s="39" t="s">
        <v>91</v>
      </c>
      <c r="C44" s="43">
        <v>0</v>
      </c>
      <c r="D44" s="43">
        <v>0</v>
      </c>
      <c r="E44" s="43">
        <v>0</v>
      </c>
      <c r="F44" s="43">
        <v>0</v>
      </c>
      <c r="G44" s="43">
        <v>0</v>
      </c>
      <c r="H44" s="43">
        <v>0</v>
      </c>
      <c r="I44" s="43">
        <v>0</v>
      </c>
      <c r="J44" s="43">
        <v>0</v>
      </c>
      <c r="K44" s="43">
        <v>0</v>
      </c>
      <c r="L44" s="43">
        <v>0</v>
      </c>
      <c r="M44" s="43">
        <v>0</v>
      </c>
      <c r="N44" s="43">
        <v>0</v>
      </c>
      <c r="O44" s="43">
        <v>0</v>
      </c>
    </row>
    <row r="45" spans="1:15">
      <c r="A45" s="40">
        <v>37</v>
      </c>
      <c r="B45" s="38" t="s">
        <v>92</v>
      </c>
      <c r="C45" s="42">
        <v>0</v>
      </c>
      <c r="D45" s="42">
        <v>0</v>
      </c>
      <c r="E45" s="42">
        <v>0</v>
      </c>
      <c r="F45" s="42">
        <v>0</v>
      </c>
      <c r="G45" s="42">
        <v>0</v>
      </c>
      <c r="H45" s="42">
        <v>0</v>
      </c>
      <c r="I45" s="42">
        <v>0</v>
      </c>
      <c r="J45" s="42">
        <v>0</v>
      </c>
      <c r="K45" s="42">
        <v>0</v>
      </c>
      <c r="L45" s="42">
        <v>0</v>
      </c>
      <c r="M45" s="42">
        <v>0</v>
      </c>
      <c r="N45" s="42">
        <v>0</v>
      </c>
      <c r="O45" s="42">
        <v>0</v>
      </c>
    </row>
    <row r="46" spans="1:15">
      <c r="A46" s="41">
        <v>38</v>
      </c>
      <c r="B46" s="39" t="s">
        <v>93</v>
      </c>
      <c r="C46" s="43">
        <v>0</v>
      </c>
      <c r="D46" s="43">
        <v>0</v>
      </c>
      <c r="E46" s="43">
        <v>0</v>
      </c>
      <c r="F46" s="43">
        <v>0</v>
      </c>
      <c r="G46" s="43">
        <v>0</v>
      </c>
      <c r="H46" s="43">
        <v>0</v>
      </c>
      <c r="I46" s="43">
        <v>0</v>
      </c>
      <c r="J46" s="43">
        <v>0</v>
      </c>
      <c r="K46" s="43">
        <v>0</v>
      </c>
      <c r="L46" s="43">
        <v>0</v>
      </c>
      <c r="M46" s="43">
        <v>0</v>
      </c>
      <c r="N46" s="43">
        <v>0</v>
      </c>
      <c r="O46" s="43">
        <v>0</v>
      </c>
    </row>
    <row r="47" spans="1:15">
      <c r="A47" s="41">
        <v>39</v>
      </c>
      <c r="B47" s="39" t="s">
        <v>95</v>
      </c>
      <c r="C47" s="43">
        <v>0</v>
      </c>
      <c r="D47" s="43">
        <v>0</v>
      </c>
      <c r="E47" s="43">
        <v>0</v>
      </c>
      <c r="F47" s="43">
        <v>0</v>
      </c>
      <c r="G47" s="43">
        <v>0</v>
      </c>
      <c r="H47" s="43">
        <v>0</v>
      </c>
      <c r="I47" s="43">
        <v>0</v>
      </c>
      <c r="J47" s="43">
        <v>0</v>
      </c>
      <c r="K47" s="43">
        <v>0</v>
      </c>
      <c r="L47" s="43">
        <v>0</v>
      </c>
      <c r="M47" s="43">
        <v>0</v>
      </c>
      <c r="N47" s="43">
        <v>0</v>
      </c>
      <c r="O47" s="43">
        <v>0</v>
      </c>
    </row>
    <row r="48" spans="1:15" s="122" customFormat="1">
      <c r="A48" s="152" t="s">
        <v>96</v>
      </c>
      <c r="B48" s="152"/>
      <c r="C48" s="57">
        <f t="shared" ref="C48:N48" si="0">SUM(C9:C47)</f>
        <v>30</v>
      </c>
      <c r="D48" s="57">
        <f t="shared" si="0"/>
        <v>30</v>
      </c>
      <c r="E48" s="57">
        <f t="shared" si="0"/>
        <v>30</v>
      </c>
      <c r="F48" s="57">
        <f t="shared" si="0"/>
        <v>30</v>
      </c>
      <c r="G48" s="57">
        <f t="shared" si="0"/>
        <v>28</v>
      </c>
      <c r="H48" s="57">
        <f t="shared" si="0"/>
        <v>28</v>
      </c>
      <c r="I48" s="57">
        <f t="shared" si="0"/>
        <v>25</v>
      </c>
      <c r="J48" s="57">
        <f t="shared" si="0"/>
        <v>25</v>
      </c>
      <c r="K48" s="57">
        <f t="shared" si="0"/>
        <v>25</v>
      </c>
      <c r="L48" s="57">
        <f t="shared" si="0"/>
        <v>25</v>
      </c>
      <c r="M48" s="57">
        <f t="shared" si="0"/>
        <v>25</v>
      </c>
      <c r="N48" s="57">
        <f t="shared" si="0"/>
        <v>24</v>
      </c>
      <c r="O48" s="57">
        <f t="shared" ref="N48:O48" si="1">SUM(O9:O47)</f>
        <v>24</v>
      </c>
    </row>
  </sheetData>
  <mergeCells count="5">
    <mergeCell ref="A7:A8"/>
    <mergeCell ref="B7:B8"/>
    <mergeCell ref="A48:B48"/>
    <mergeCell ref="C7:O7"/>
    <mergeCell ref="B1:N1"/>
  </mergeCells>
  <pageMargins left="0.70866141732283472" right="0.70866141732283472" top="0.55118110236220474" bottom="0.55118110236220474" header="0.31496062992125984" footer="0.31496062992125984"/>
  <pageSetup scale="3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5DD37-16C6-454A-A1DB-AE74ACC33ED8}">
  <sheetPr>
    <tabColor theme="4"/>
    <pageSetUpPr fitToPage="1"/>
  </sheetPr>
  <dimension ref="A1:AW39"/>
  <sheetViews>
    <sheetView showGridLines="0" view="pageBreakPreview" zoomScale="70" zoomScaleNormal="72" zoomScaleSheetLayoutView="70" workbookViewId="0">
      <pane ySplit="2" topLeftCell="A9" activePane="bottomLeft" state="frozen"/>
      <selection pane="bottomLeft" activeCell="N13" sqref="N13"/>
    </sheetView>
  </sheetViews>
  <sheetFormatPr defaultColWidth="11.07421875" defaultRowHeight="15.5"/>
  <cols>
    <col min="1" max="1" width="7.765625" style="27" customWidth="1"/>
    <col min="2" max="2" width="35.07421875" style="27" customWidth="1"/>
    <col min="3" max="3" width="8.69140625" style="27" bestFit="1" customWidth="1"/>
    <col min="4" max="7" width="9.4609375" style="27" bestFit="1" customWidth="1"/>
    <col min="8" max="8" width="10" style="27" bestFit="1" customWidth="1"/>
    <col min="9" max="14" width="10" style="27" customWidth="1"/>
    <col min="15" max="15" width="11.84375" style="27" customWidth="1"/>
    <col min="16" max="49" width="11.07421875" style="23"/>
    <col min="50" max="16384" width="11.07421875" style="27"/>
  </cols>
  <sheetData>
    <row r="1" spans="1:49" s="109" customFormat="1" ht="25" customHeight="1">
      <c r="A1" s="107" t="s">
        <v>176</v>
      </c>
      <c r="B1" s="150" t="s">
        <v>46</v>
      </c>
      <c r="C1" s="150"/>
      <c r="D1" s="150"/>
      <c r="E1" s="150"/>
      <c r="F1" s="150"/>
      <c r="G1" s="150"/>
      <c r="H1" s="150"/>
      <c r="I1" s="150"/>
      <c r="J1" s="150"/>
      <c r="K1" s="150"/>
      <c r="L1" s="150"/>
      <c r="M1" s="150"/>
      <c r="N1" s="150"/>
      <c r="O1" s="124" t="s">
        <v>179</v>
      </c>
    </row>
    <row r="2" spans="1:49" s="23" customFormat="1" ht="4.5" customHeight="1">
      <c r="A2" s="24"/>
      <c r="B2" s="25"/>
      <c r="C2" s="26"/>
      <c r="D2" s="26"/>
      <c r="E2" s="26"/>
      <c r="F2" s="26"/>
      <c r="G2" s="26"/>
      <c r="H2" s="26"/>
      <c r="I2" s="26"/>
      <c r="J2" s="26"/>
      <c r="K2" s="26"/>
      <c r="L2" s="26"/>
      <c r="M2" s="26"/>
      <c r="N2" s="26"/>
      <c r="O2" s="26"/>
    </row>
    <row r="4" spans="1:49" s="112" customFormat="1" ht="23.5">
      <c r="A4" s="37" t="s">
        <v>169</v>
      </c>
      <c r="P4" s="113"/>
      <c r="Q4" s="113"/>
      <c r="R4" s="113"/>
      <c r="S4" s="113"/>
      <c r="T4" s="113"/>
      <c r="U4" s="113"/>
      <c r="V4" s="113"/>
      <c r="W4" s="113"/>
      <c r="X4" s="113"/>
      <c r="Y4" s="113"/>
      <c r="Z4" s="113"/>
      <c r="AA4" s="113"/>
      <c r="AB4" s="113"/>
      <c r="AC4" s="113"/>
      <c r="AD4" s="113"/>
      <c r="AE4" s="113"/>
      <c r="AF4" s="113"/>
      <c r="AG4" s="113"/>
      <c r="AH4" s="113"/>
      <c r="AI4" s="113"/>
      <c r="AJ4" s="113"/>
      <c r="AK4" s="113"/>
      <c r="AL4" s="113"/>
      <c r="AM4" s="113"/>
      <c r="AN4" s="113"/>
      <c r="AO4" s="113"/>
      <c r="AP4" s="113"/>
      <c r="AQ4" s="113"/>
      <c r="AR4" s="113"/>
      <c r="AS4" s="113"/>
      <c r="AT4" s="113"/>
      <c r="AU4" s="113"/>
      <c r="AV4" s="113"/>
      <c r="AW4" s="113"/>
    </row>
    <row r="5" spans="1:49" ht="23.5">
      <c r="A5" s="37" t="s">
        <v>168</v>
      </c>
    </row>
    <row r="6" spans="1:49" ht="23.5">
      <c r="A6" s="116" t="s">
        <v>170</v>
      </c>
    </row>
    <row r="7" spans="1:49" ht="23.5">
      <c r="A7" s="116" t="s">
        <v>171</v>
      </c>
    </row>
    <row r="9" spans="1:49">
      <c r="A9" s="36" t="s">
        <v>98</v>
      </c>
    </row>
    <row r="10" spans="1:49">
      <c r="A10" s="102" t="s">
        <v>99</v>
      </c>
    </row>
    <row r="11" spans="1:49" ht="38.15" customHeight="1">
      <c r="A11" s="156" t="s">
        <v>100</v>
      </c>
      <c r="B11" s="157"/>
      <c r="C11" s="148" t="s">
        <v>49</v>
      </c>
      <c r="D11" s="149"/>
      <c r="E11" s="149"/>
      <c r="F11" s="149"/>
      <c r="G11" s="149"/>
      <c r="H11" s="149"/>
      <c r="I11" s="149"/>
      <c r="J11" s="149"/>
      <c r="K11" s="149"/>
      <c r="L11" s="149"/>
      <c r="M11" s="149"/>
      <c r="N11" s="149"/>
      <c r="O11" s="149"/>
    </row>
    <row r="12" spans="1:49">
      <c r="A12" s="158"/>
      <c r="B12" s="159"/>
      <c r="C12" s="55">
        <v>45870</v>
      </c>
      <c r="D12" s="55">
        <v>45901</v>
      </c>
      <c r="E12" s="55">
        <v>45931</v>
      </c>
      <c r="F12" s="55">
        <v>45962</v>
      </c>
      <c r="G12" s="55">
        <v>45992</v>
      </c>
      <c r="H12" s="55">
        <v>46023</v>
      </c>
      <c r="I12" s="55">
        <v>46054</v>
      </c>
      <c r="J12" s="55">
        <v>46082</v>
      </c>
      <c r="K12" s="55">
        <v>46113</v>
      </c>
      <c r="L12" s="55">
        <v>46143</v>
      </c>
      <c r="M12" s="55">
        <v>46174</v>
      </c>
      <c r="N12" s="55">
        <v>46204</v>
      </c>
      <c r="O12" s="55">
        <v>46235</v>
      </c>
    </row>
    <row r="13" spans="1:49" ht="30.65" customHeight="1">
      <c r="A13" s="160" t="s">
        <v>101</v>
      </c>
      <c r="B13" s="161"/>
      <c r="C13" s="94">
        <v>14652086</v>
      </c>
      <c r="D13" s="94">
        <v>15085634</v>
      </c>
      <c r="E13" s="94">
        <v>15528641</v>
      </c>
      <c r="F13" s="94">
        <v>16013533</v>
      </c>
      <c r="G13" s="94">
        <v>16444776</v>
      </c>
      <c r="H13" s="94">
        <v>16949638</v>
      </c>
      <c r="I13" s="94">
        <v>16659316</v>
      </c>
      <c r="J13" s="94">
        <v>17172081</v>
      </c>
      <c r="K13" s="94">
        <v>17736798</v>
      </c>
      <c r="L13" s="94">
        <v>18290086</v>
      </c>
      <c r="M13" s="94">
        <v>18796366</v>
      </c>
      <c r="N13" s="94">
        <v>19259674</v>
      </c>
      <c r="O13" s="94">
        <v>19696133</v>
      </c>
    </row>
    <row r="14" spans="1:49">
      <c r="A14" s="164"/>
      <c r="B14" s="165"/>
      <c r="C14" s="165"/>
      <c r="D14" s="165"/>
      <c r="E14" s="165"/>
      <c r="F14" s="165"/>
      <c r="G14" s="165"/>
      <c r="H14" s="165"/>
      <c r="I14" s="165"/>
      <c r="J14" s="123"/>
      <c r="K14" s="123"/>
      <c r="L14" s="123"/>
      <c r="M14" s="123"/>
      <c r="N14" s="123"/>
      <c r="O14" s="123"/>
    </row>
    <row r="16" spans="1:49">
      <c r="A16" s="36" t="s">
        <v>102</v>
      </c>
    </row>
    <row r="17" spans="1:49">
      <c r="A17" s="102" t="s">
        <v>103</v>
      </c>
    </row>
    <row r="18" spans="1:49" ht="38.15" customHeight="1">
      <c r="A18" s="156" t="s">
        <v>104</v>
      </c>
      <c r="B18" s="157"/>
      <c r="C18" s="166" t="s">
        <v>49</v>
      </c>
      <c r="D18" s="167"/>
      <c r="E18" s="167"/>
      <c r="F18" s="167"/>
      <c r="G18" s="167"/>
      <c r="H18" s="167"/>
      <c r="I18" s="167"/>
      <c r="J18" s="167"/>
      <c r="K18" s="167"/>
      <c r="L18" s="167"/>
      <c r="M18" s="167"/>
      <c r="N18" s="167"/>
      <c r="O18" s="167"/>
    </row>
    <row r="19" spans="1:49">
      <c r="A19" s="158"/>
      <c r="B19" s="159"/>
      <c r="C19" s="126">
        <v>45870</v>
      </c>
      <c r="D19" s="126">
        <v>45901</v>
      </c>
      <c r="E19" s="126">
        <v>45931</v>
      </c>
      <c r="F19" s="126">
        <v>45962</v>
      </c>
      <c r="G19" s="127">
        <v>45992</v>
      </c>
      <c r="H19" s="110">
        <v>46023</v>
      </c>
      <c r="I19" s="110">
        <v>46054</v>
      </c>
      <c r="J19" s="110">
        <v>46082</v>
      </c>
      <c r="K19" s="110">
        <v>46113</v>
      </c>
      <c r="L19" s="110">
        <v>46143</v>
      </c>
      <c r="M19" s="110">
        <v>46174</v>
      </c>
      <c r="N19" s="110">
        <v>46204</v>
      </c>
      <c r="O19" s="110">
        <v>46235</v>
      </c>
      <c r="AQ19" s="27"/>
      <c r="AR19" s="27"/>
      <c r="AS19" s="27"/>
      <c r="AT19" s="27"/>
      <c r="AU19" s="27"/>
      <c r="AV19" s="27"/>
      <c r="AW19" s="27"/>
    </row>
    <row r="20" spans="1:49" ht="31" customHeight="1">
      <c r="A20" s="162" t="s">
        <v>105</v>
      </c>
      <c r="B20" s="163"/>
      <c r="C20" s="95">
        <v>2144.9111938788901</v>
      </c>
      <c r="D20" s="95">
        <v>2299.1897197849999</v>
      </c>
      <c r="E20" s="95">
        <v>2352.2569407259102</v>
      </c>
      <c r="F20" s="95">
        <v>2230.6642725914398</v>
      </c>
      <c r="G20" s="125">
        <v>2642.038</v>
      </c>
      <c r="H20" s="129">
        <v>2017.6020000000001</v>
      </c>
      <c r="I20" s="129" t="s">
        <v>177</v>
      </c>
      <c r="J20" s="128">
        <v>2110.136</v>
      </c>
      <c r="K20" s="128">
        <v>2291.6979999999999</v>
      </c>
      <c r="L20" s="128">
        <v>2190.9259999999999</v>
      </c>
      <c r="M20" s="128">
        <v>2621.6689999999999</v>
      </c>
      <c r="N20" s="128">
        <v>2413.09</v>
      </c>
      <c r="O20" s="128">
        <v>2265.4490000000001</v>
      </c>
      <c r="AQ20" s="27"/>
      <c r="AR20" s="27"/>
      <c r="AS20" s="27"/>
      <c r="AT20" s="27"/>
      <c r="AU20" s="27"/>
      <c r="AV20" s="27"/>
      <c r="AW20" s="27"/>
    </row>
    <row r="21" spans="1:49">
      <c r="A21" s="146"/>
      <c r="B21" s="155"/>
      <c r="C21" s="155"/>
      <c r="D21" s="155"/>
      <c r="E21" s="155"/>
      <c r="F21" s="155"/>
      <c r="G21" s="155"/>
      <c r="H21" s="155"/>
      <c r="I21" s="155"/>
      <c r="J21" s="155"/>
      <c r="K21" s="155"/>
      <c r="L21" s="155"/>
      <c r="M21" s="155"/>
      <c r="N21" s="155"/>
      <c r="O21" s="155"/>
      <c r="AQ21" s="27"/>
      <c r="AR21" s="27"/>
      <c r="AS21" s="27"/>
      <c r="AT21" s="27"/>
      <c r="AU21" s="27"/>
      <c r="AV21" s="27"/>
      <c r="AW21" s="27"/>
    </row>
    <row r="22" spans="1:49">
      <c r="A22" s="130"/>
    </row>
    <row r="23" spans="1:49" s="23" customFormat="1">
      <c r="A23" s="81"/>
    </row>
    <row r="24" spans="1:49" s="23" customFormat="1"/>
    <row r="25" spans="1:49" s="23" customFormat="1"/>
    <row r="26" spans="1:49" s="23" customFormat="1"/>
    <row r="27" spans="1:49" s="23" customFormat="1"/>
    <row r="28" spans="1:49" s="23" customFormat="1"/>
    <row r="29" spans="1:49" s="23" customFormat="1"/>
    <row r="30" spans="1:49" s="23" customFormat="1"/>
    <row r="31" spans="1:49" s="23" customFormat="1"/>
    <row r="32" spans="1:49" s="23" customFormat="1"/>
    <row r="33" s="23" customFormat="1"/>
    <row r="34" s="23" customFormat="1"/>
    <row r="35" s="23" customFormat="1"/>
    <row r="36" s="23" customFormat="1"/>
    <row r="37" s="23" customFormat="1"/>
    <row r="38" s="23" customFormat="1"/>
    <row r="39" s="23" customFormat="1"/>
  </sheetData>
  <mergeCells count="9">
    <mergeCell ref="B1:N1"/>
    <mergeCell ref="A21:O21"/>
    <mergeCell ref="A11:B12"/>
    <mergeCell ref="A13:B13"/>
    <mergeCell ref="A18:B19"/>
    <mergeCell ref="A20:B20"/>
    <mergeCell ref="A14:I14"/>
    <mergeCell ref="C11:O11"/>
    <mergeCell ref="C18:O18"/>
  </mergeCells>
  <pageMargins left="0.70866141732283472" right="0.70866141732283472" top="0.55118110236220474" bottom="0.55118110236220474" header="0.31496062992125984" footer="0.31496062992125984"/>
  <pageSetup scale="53"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68952-2242-44DB-96A7-02C8CEF90B22}">
  <sheetPr>
    <tabColor theme="4"/>
    <pageSetUpPr fitToPage="1"/>
  </sheetPr>
  <dimension ref="A1:AW28"/>
  <sheetViews>
    <sheetView showGridLines="0" view="pageBreakPreview" zoomScale="70" zoomScaleNormal="101" zoomScaleSheetLayoutView="70" workbookViewId="0">
      <pane ySplit="2" topLeftCell="A3" activePane="bottomLeft" state="frozen"/>
      <selection pane="bottomLeft" activeCell="O9" sqref="O9"/>
    </sheetView>
  </sheetViews>
  <sheetFormatPr defaultColWidth="11.07421875" defaultRowHeight="15.5"/>
  <cols>
    <col min="1" max="1" width="7.765625" style="27" customWidth="1"/>
    <col min="2" max="2" width="39.4609375" style="27" customWidth="1"/>
    <col min="3" max="3" width="10.53515625" style="27" bestFit="1" customWidth="1"/>
    <col min="4" max="6" width="10.84375" style="27" bestFit="1" customWidth="1"/>
    <col min="7" max="14" width="10.84375" style="27" customWidth="1"/>
    <col min="15" max="15" width="10" style="27" customWidth="1"/>
    <col min="16" max="49" width="11.07421875" style="23"/>
    <col min="50" max="16384" width="11.07421875" style="27"/>
  </cols>
  <sheetData>
    <row r="1" spans="1:15" s="109" customFormat="1" ht="25" customHeight="1">
      <c r="A1" s="107" t="s">
        <v>97</v>
      </c>
      <c r="B1" s="150" t="s">
        <v>46</v>
      </c>
      <c r="C1" s="150"/>
      <c r="D1" s="150"/>
      <c r="E1" s="150"/>
      <c r="F1" s="150"/>
      <c r="G1" s="150"/>
      <c r="H1" s="150"/>
      <c r="I1" s="150"/>
      <c r="J1" s="150"/>
      <c r="K1" s="150"/>
      <c r="L1" s="150"/>
      <c r="M1" s="150"/>
      <c r="N1" s="150"/>
      <c r="O1" s="108" t="s">
        <v>179</v>
      </c>
    </row>
    <row r="2" spans="1:15" s="23" customFormat="1" ht="4.5" customHeight="1">
      <c r="A2" s="24"/>
      <c r="B2" s="25"/>
      <c r="C2" s="26"/>
      <c r="D2" s="26"/>
      <c r="E2" s="26"/>
      <c r="F2" s="26"/>
      <c r="G2" s="26"/>
      <c r="H2" s="26"/>
      <c r="I2" s="26"/>
      <c r="J2" s="26"/>
      <c r="K2" s="26"/>
      <c r="L2" s="26"/>
      <c r="M2" s="26"/>
      <c r="N2" s="26"/>
      <c r="O2" s="26"/>
    </row>
    <row r="4" spans="1:15" ht="23.5">
      <c r="A4" s="37" t="s">
        <v>29</v>
      </c>
    </row>
    <row r="5" spans="1:15" ht="23.5">
      <c r="A5" s="116" t="s">
        <v>30</v>
      </c>
    </row>
    <row r="7" spans="1:15" s="23" customFormat="1" ht="38.15" customHeight="1">
      <c r="A7" s="156" t="s">
        <v>172</v>
      </c>
      <c r="B7" s="157"/>
      <c r="C7" s="168"/>
      <c r="D7" s="168"/>
      <c r="E7" s="168"/>
      <c r="F7" s="168"/>
      <c r="G7" s="168"/>
      <c r="H7" s="168"/>
      <c r="I7" s="168"/>
      <c r="J7" s="168"/>
      <c r="K7" s="168"/>
      <c r="L7" s="168"/>
      <c r="M7" s="168"/>
      <c r="N7" s="168"/>
      <c r="O7" s="169"/>
    </row>
    <row r="8" spans="1:15" s="23" customFormat="1">
      <c r="A8" s="158"/>
      <c r="B8" s="159"/>
      <c r="C8" s="117">
        <v>45870</v>
      </c>
      <c r="D8" s="117">
        <v>45901</v>
      </c>
      <c r="E8" s="117">
        <v>45931</v>
      </c>
      <c r="F8" s="117">
        <v>45962</v>
      </c>
      <c r="G8" s="117">
        <v>45992</v>
      </c>
      <c r="H8" s="117">
        <v>46023</v>
      </c>
      <c r="I8" s="117">
        <v>46054</v>
      </c>
      <c r="J8" s="117">
        <v>46082</v>
      </c>
      <c r="K8" s="117">
        <v>46113</v>
      </c>
      <c r="L8" s="117">
        <v>46143</v>
      </c>
      <c r="M8" s="117">
        <v>46174</v>
      </c>
      <c r="N8" s="117">
        <v>46204</v>
      </c>
      <c r="O8" s="117">
        <v>46235</v>
      </c>
    </row>
    <row r="9" spans="1:15" s="23" customFormat="1" ht="30.65" customHeight="1">
      <c r="A9" s="160" t="s">
        <v>173</v>
      </c>
      <c r="B9" s="161"/>
      <c r="C9" s="118">
        <v>16872513</v>
      </c>
      <c r="D9" s="118">
        <v>17395228</v>
      </c>
      <c r="E9" s="118">
        <v>16529090</v>
      </c>
      <c r="F9" s="118">
        <v>17832943</v>
      </c>
      <c r="G9" s="118">
        <v>26260987</v>
      </c>
      <c r="H9" s="120">
        <v>26500665</v>
      </c>
      <c r="I9" s="120">
        <v>24905997</v>
      </c>
      <c r="J9" s="120">
        <v>25914831</v>
      </c>
      <c r="K9" s="120">
        <v>26847424</v>
      </c>
      <c r="L9" s="120">
        <v>26609434</v>
      </c>
      <c r="M9" s="120">
        <v>24462130</v>
      </c>
      <c r="N9" s="120">
        <v>28321180</v>
      </c>
      <c r="O9" s="120">
        <v>28711250</v>
      </c>
    </row>
    <row r="10" spans="1:15" s="23" customFormat="1">
      <c r="A10" s="114"/>
      <c r="B10" s="115"/>
      <c r="C10" s="119"/>
      <c r="D10" s="119"/>
      <c r="E10" s="119"/>
      <c r="F10" s="115"/>
      <c r="G10" s="115"/>
      <c r="H10" s="115"/>
      <c r="I10" s="115"/>
      <c r="J10" s="115"/>
      <c r="K10" s="115"/>
      <c r="L10" s="115"/>
      <c r="M10" s="115"/>
      <c r="N10" s="115"/>
      <c r="O10" s="119"/>
    </row>
    <row r="12" spans="1:15" s="23" customFormat="1">
      <c r="A12" s="81"/>
    </row>
    <row r="13" spans="1:15" s="23" customFormat="1"/>
    <row r="14" spans="1:15" s="23" customFormat="1"/>
    <row r="15" spans="1:15" s="23" customFormat="1"/>
    <row r="16" spans="1:15" s="23" customFormat="1"/>
    <row r="17" s="23" customFormat="1"/>
    <row r="18" s="23" customFormat="1"/>
    <row r="19" s="23" customFormat="1"/>
    <row r="20" s="23" customFormat="1"/>
    <row r="21" s="23" customFormat="1"/>
    <row r="22" s="23" customFormat="1"/>
    <row r="23" s="23" customFormat="1"/>
    <row r="24" s="23" customFormat="1"/>
    <row r="25" s="23" customFormat="1"/>
    <row r="26" s="23" customFormat="1"/>
    <row r="27" s="23" customFormat="1"/>
    <row r="28" s="23" customFormat="1"/>
  </sheetData>
  <mergeCells count="4">
    <mergeCell ref="A7:B8"/>
    <mergeCell ref="A9:B9"/>
    <mergeCell ref="C7:O7"/>
    <mergeCell ref="B1:N1"/>
  </mergeCells>
  <pageMargins left="0.70866141732283472" right="0.70866141732283472" top="0.55118110236220474" bottom="0.55118110236220474" header="0.31496062992125984" footer="0.31496062992125984"/>
  <pageSetup scale="48"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6E2A2-5345-4D04-9C5C-8D01E4DE7E4E}">
  <sheetPr>
    <tabColor theme="4"/>
    <pageSetUpPr fitToPage="1"/>
  </sheetPr>
  <dimension ref="A1:P24"/>
  <sheetViews>
    <sheetView showGridLines="0" view="pageBreakPreview" topLeftCell="C1" zoomScale="70" zoomScaleNormal="70" zoomScaleSheetLayoutView="70" workbookViewId="0">
      <pane ySplit="2" topLeftCell="A6" activePane="bottomLeft" state="frozen"/>
      <selection pane="bottomLeft" activeCell="P21" sqref="P21"/>
    </sheetView>
  </sheetViews>
  <sheetFormatPr defaultColWidth="11.07421875" defaultRowHeight="15.5"/>
  <cols>
    <col min="1" max="1" width="5.4609375" style="23" customWidth="1"/>
    <col min="2" max="2" width="42.3046875" style="23" bestFit="1" customWidth="1"/>
    <col min="3" max="15" width="13.4609375" style="23" customWidth="1"/>
    <col min="16" max="16" width="13.84375" style="23" customWidth="1"/>
    <col min="17" max="16384" width="11.07421875" style="23"/>
  </cols>
  <sheetData>
    <row r="1" spans="1:16" s="109" customFormat="1" ht="25" customHeight="1">
      <c r="A1" s="107" t="s">
        <v>106</v>
      </c>
      <c r="B1" s="150" t="s">
        <v>46</v>
      </c>
      <c r="C1" s="150"/>
      <c r="D1" s="150"/>
      <c r="E1" s="150"/>
      <c r="F1" s="150"/>
      <c r="G1" s="150"/>
      <c r="H1" s="150"/>
      <c r="I1" s="150"/>
      <c r="J1" s="150"/>
      <c r="K1" s="150"/>
      <c r="L1" s="150"/>
      <c r="M1" s="150"/>
      <c r="N1" s="150"/>
      <c r="O1" s="150"/>
      <c r="P1" s="108" t="s">
        <v>179</v>
      </c>
    </row>
    <row r="2" spans="1:16" ht="4.5" customHeight="1">
      <c r="A2" s="24"/>
      <c r="B2" s="25"/>
      <c r="C2" s="26"/>
      <c r="D2" s="26"/>
      <c r="E2" s="26"/>
      <c r="F2" s="26"/>
      <c r="G2" s="26"/>
      <c r="H2" s="26"/>
      <c r="I2" s="26"/>
      <c r="J2" s="26"/>
      <c r="K2" s="26"/>
      <c r="L2" s="26"/>
      <c r="M2" s="26"/>
      <c r="N2" s="26"/>
      <c r="O2" s="26"/>
      <c r="P2" s="26"/>
    </row>
    <row r="3" spans="1:16" ht="14.15" customHeight="1">
      <c r="A3" s="27"/>
      <c r="B3" s="27"/>
      <c r="C3" s="27"/>
      <c r="D3" s="27"/>
      <c r="E3" s="27"/>
      <c r="F3" s="27"/>
      <c r="G3" s="27"/>
      <c r="H3" s="27"/>
      <c r="I3" s="27"/>
      <c r="J3" s="27"/>
      <c r="K3" s="27"/>
      <c r="L3" s="27"/>
      <c r="M3" s="27"/>
      <c r="N3" s="27"/>
      <c r="O3" s="27"/>
      <c r="P3" s="27"/>
    </row>
    <row r="4" spans="1:16" ht="23.5">
      <c r="A4" s="37" t="s">
        <v>32</v>
      </c>
      <c r="B4" s="27"/>
      <c r="C4" s="27"/>
      <c r="D4" s="27"/>
      <c r="E4" s="27"/>
      <c r="F4" s="27"/>
      <c r="G4" s="27"/>
      <c r="H4" s="27"/>
      <c r="I4" s="27"/>
      <c r="J4" s="27"/>
      <c r="K4" s="27"/>
      <c r="L4" s="27"/>
      <c r="M4" s="27"/>
      <c r="N4" s="27"/>
      <c r="O4" s="27"/>
      <c r="P4" s="27"/>
    </row>
    <row r="5" spans="1:16" ht="23.5">
      <c r="A5" s="116" t="s">
        <v>33</v>
      </c>
      <c r="B5" s="27"/>
      <c r="C5" s="27"/>
      <c r="D5" s="27"/>
      <c r="E5" s="27"/>
      <c r="F5" s="27"/>
      <c r="G5" s="27"/>
      <c r="H5" s="27"/>
      <c r="I5" s="27"/>
      <c r="J5" s="27"/>
      <c r="K5" s="27"/>
      <c r="L5" s="27"/>
      <c r="M5" s="27"/>
      <c r="N5" s="27"/>
      <c r="O5" s="27"/>
      <c r="P5" s="27"/>
    </row>
    <row r="6" spans="1:16" ht="21">
      <c r="A6" s="87"/>
      <c r="B6" s="27"/>
      <c r="C6" s="27"/>
      <c r="D6" s="27"/>
      <c r="E6" s="27"/>
      <c r="F6" s="27"/>
      <c r="G6" s="27"/>
      <c r="H6" s="27"/>
      <c r="I6" s="27"/>
      <c r="J6" s="27"/>
      <c r="K6" s="27"/>
      <c r="L6" s="27"/>
      <c r="M6" s="27"/>
      <c r="N6" s="27"/>
      <c r="O6" s="27"/>
      <c r="P6" s="27"/>
    </row>
    <row r="7" spans="1:16" ht="33.65" customHeight="1">
      <c r="A7" s="142" t="s">
        <v>47</v>
      </c>
      <c r="B7" s="182" t="s">
        <v>48</v>
      </c>
      <c r="C7" s="169"/>
      <c r="D7" s="148" t="s">
        <v>109</v>
      </c>
      <c r="E7" s="149"/>
      <c r="F7" s="149"/>
      <c r="G7" s="149"/>
      <c r="H7" s="149"/>
      <c r="I7" s="149"/>
      <c r="J7" s="149"/>
      <c r="K7" s="149"/>
      <c r="L7" s="149"/>
      <c r="M7" s="149"/>
      <c r="N7" s="149"/>
      <c r="O7" s="149"/>
      <c r="P7" s="149"/>
    </row>
    <row r="8" spans="1:16">
      <c r="A8" s="143"/>
      <c r="B8" s="148"/>
      <c r="C8" s="183"/>
      <c r="D8" s="96">
        <f>D14</f>
        <v>45870</v>
      </c>
      <c r="E8" s="96">
        <f t="shared" ref="E8:P8" si="0">E14</f>
        <v>45901</v>
      </c>
      <c r="F8" s="96">
        <f t="shared" si="0"/>
        <v>45931</v>
      </c>
      <c r="G8" s="96">
        <f t="shared" si="0"/>
        <v>45962</v>
      </c>
      <c r="H8" s="96">
        <f t="shared" si="0"/>
        <v>45992</v>
      </c>
      <c r="I8" s="96">
        <f t="shared" si="0"/>
        <v>46023</v>
      </c>
      <c r="J8" s="96">
        <f t="shared" si="0"/>
        <v>46054</v>
      </c>
      <c r="K8" s="96">
        <f t="shared" si="0"/>
        <v>46082</v>
      </c>
      <c r="L8" s="96">
        <f t="shared" si="0"/>
        <v>46113</v>
      </c>
      <c r="M8" s="96">
        <f t="shared" si="0"/>
        <v>46143</v>
      </c>
      <c r="N8" s="96">
        <f t="shared" si="0"/>
        <v>46174</v>
      </c>
      <c r="O8" s="96">
        <f t="shared" si="0"/>
        <v>46204</v>
      </c>
      <c r="P8" s="96">
        <f t="shared" si="0"/>
        <v>46235</v>
      </c>
    </row>
    <row r="9" spans="1:16" ht="29.15" customHeight="1">
      <c r="A9" s="53">
        <v>1</v>
      </c>
      <c r="B9" s="184" t="s">
        <v>50</v>
      </c>
      <c r="C9" s="171"/>
      <c r="D9" s="97">
        <f t="shared" ref="D9:N9" si="1">D15+D16+D17</f>
        <v>240</v>
      </c>
      <c r="E9" s="97">
        <f t="shared" si="1"/>
        <v>247</v>
      </c>
      <c r="F9" s="97">
        <f t="shared" si="1"/>
        <v>275</v>
      </c>
      <c r="G9" s="97">
        <f t="shared" si="1"/>
        <v>276</v>
      </c>
      <c r="H9" s="97">
        <f t="shared" si="1"/>
        <v>277</v>
      </c>
      <c r="I9" s="97">
        <f t="shared" si="1"/>
        <v>260</v>
      </c>
      <c r="J9" s="97">
        <f t="shared" si="1"/>
        <v>261</v>
      </c>
      <c r="K9" s="97">
        <f t="shared" si="1"/>
        <v>263</v>
      </c>
      <c r="L9" s="97">
        <f t="shared" si="1"/>
        <v>270</v>
      </c>
      <c r="M9" s="97">
        <f t="shared" si="1"/>
        <v>274</v>
      </c>
      <c r="N9" s="97">
        <f t="shared" si="1"/>
        <v>279</v>
      </c>
      <c r="O9" s="97">
        <f t="shared" ref="O9:P9" si="2">O15+O16+O17</f>
        <v>288</v>
      </c>
      <c r="P9" s="97">
        <f t="shared" si="2"/>
        <v>293</v>
      </c>
    </row>
    <row r="10" spans="1:16" ht="29.15" customHeight="1">
      <c r="A10" s="52">
        <v>2</v>
      </c>
      <c r="B10" s="170" t="s">
        <v>51</v>
      </c>
      <c r="C10" s="171"/>
      <c r="D10" s="98">
        <f t="shared" ref="D10:J10" si="3">D18+D19+D20</f>
        <v>947</v>
      </c>
      <c r="E10" s="98">
        <f t="shared" si="3"/>
        <v>988</v>
      </c>
      <c r="F10" s="98">
        <f t="shared" si="3"/>
        <v>1041</v>
      </c>
      <c r="G10" s="98">
        <f t="shared" si="3"/>
        <v>1041</v>
      </c>
      <c r="H10" s="98">
        <f t="shared" si="3"/>
        <v>1073</v>
      </c>
      <c r="I10" s="98">
        <f t="shared" si="3"/>
        <v>1069</v>
      </c>
      <c r="J10" s="98">
        <f t="shared" si="3"/>
        <v>1052</v>
      </c>
      <c r="K10" s="98">
        <f>K18+K19+K20</f>
        <v>1037</v>
      </c>
      <c r="L10" s="98">
        <f t="shared" ref="L10:N10" si="4">L18+L19+L20</f>
        <v>1052</v>
      </c>
      <c r="M10" s="98">
        <f t="shared" si="4"/>
        <v>1072</v>
      </c>
      <c r="N10" s="98">
        <f t="shared" si="4"/>
        <v>1068</v>
      </c>
      <c r="O10" s="98">
        <f t="shared" ref="O10:P10" si="5">O18+O19+O20</f>
        <v>1069</v>
      </c>
      <c r="P10" s="98">
        <f t="shared" si="5"/>
        <v>1096</v>
      </c>
    </row>
    <row r="11" spans="1:16">
      <c r="A11" s="146" t="s">
        <v>52</v>
      </c>
      <c r="B11" s="155"/>
      <c r="C11" s="147"/>
      <c r="D11" s="99">
        <f t="shared" ref="D11:N11" si="6">SUM(D9:D10)</f>
        <v>1187</v>
      </c>
      <c r="E11" s="99">
        <f t="shared" si="6"/>
        <v>1235</v>
      </c>
      <c r="F11" s="99">
        <f t="shared" si="6"/>
        <v>1316</v>
      </c>
      <c r="G11" s="99">
        <f t="shared" si="6"/>
        <v>1317</v>
      </c>
      <c r="H11" s="99">
        <f t="shared" si="6"/>
        <v>1350</v>
      </c>
      <c r="I11" s="99">
        <f t="shared" si="6"/>
        <v>1329</v>
      </c>
      <c r="J11" s="99">
        <f t="shared" si="6"/>
        <v>1313</v>
      </c>
      <c r="K11" s="99">
        <f t="shared" si="6"/>
        <v>1300</v>
      </c>
      <c r="L11" s="99">
        <f t="shared" si="6"/>
        <v>1322</v>
      </c>
      <c r="M11" s="99">
        <f t="shared" si="6"/>
        <v>1346</v>
      </c>
      <c r="N11" s="99">
        <f t="shared" si="6"/>
        <v>1347</v>
      </c>
      <c r="O11" s="99">
        <f t="shared" ref="O11:P11" si="7">SUM(O9:O10)</f>
        <v>1357</v>
      </c>
      <c r="P11" s="99">
        <f t="shared" si="7"/>
        <v>1389</v>
      </c>
    </row>
    <row r="12" spans="1:16" ht="21">
      <c r="A12" s="87"/>
      <c r="B12" s="27"/>
      <c r="C12" s="27"/>
      <c r="D12" s="27"/>
      <c r="E12" s="27"/>
      <c r="F12" s="121"/>
      <c r="G12" s="27"/>
      <c r="H12" s="27"/>
      <c r="I12" s="27"/>
      <c r="J12" s="27"/>
      <c r="K12" s="27"/>
      <c r="L12" s="27"/>
      <c r="M12" s="27"/>
      <c r="N12" s="27"/>
      <c r="O12" s="27"/>
      <c r="P12" s="27"/>
    </row>
    <row r="13" spans="1:16" ht="32.5" customHeight="1">
      <c r="A13" s="142" t="s">
        <v>47</v>
      </c>
      <c r="B13" s="144" t="s">
        <v>48</v>
      </c>
      <c r="C13" s="173" t="s">
        <v>110</v>
      </c>
      <c r="D13" s="148" t="s">
        <v>109</v>
      </c>
      <c r="E13" s="149"/>
      <c r="F13" s="149"/>
      <c r="G13" s="149"/>
      <c r="H13" s="149"/>
      <c r="I13" s="149"/>
      <c r="J13" s="149"/>
      <c r="K13" s="149"/>
      <c r="L13" s="149"/>
      <c r="M13" s="149"/>
      <c r="N13" s="149"/>
      <c r="O13" s="149"/>
      <c r="P13" s="149"/>
    </row>
    <row r="14" spans="1:16">
      <c r="A14" s="143"/>
      <c r="B14" s="172"/>
      <c r="C14" s="172"/>
      <c r="D14" s="96">
        <v>45870</v>
      </c>
      <c r="E14" s="96">
        <v>45901</v>
      </c>
      <c r="F14" s="96">
        <v>45931</v>
      </c>
      <c r="G14" s="96">
        <v>45962</v>
      </c>
      <c r="H14" s="96">
        <v>45992</v>
      </c>
      <c r="I14" s="96">
        <v>46023</v>
      </c>
      <c r="J14" s="96">
        <v>46054</v>
      </c>
      <c r="K14" s="96">
        <v>46082</v>
      </c>
      <c r="L14" s="96">
        <v>46113</v>
      </c>
      <c r="M14" s="96">
        <v>46143</v>
      </c>
      <c r="N14" s="96">
        <v>46174</v>
      </c>
      <c r="O14" s="96">
        <v>46204</v>
      </c>
      <c r="P14" s="96">
        <v>46235</v>
      </c>
    </row>
    <row r="15" spans="1:16" ht="29.15" customHeight="1">
      <c r="A15" s="177">
        <v>1</v>
      </c>
      <c r="B15" s="174" t="s">
        <v>50</v>
      </c>
      <c r="C15" s="97" t="s">
        <v>111</v>
      </c>
      <c r="D15" s="97">
        <v>171</v>
      </c>
      <c r="E15" s="97">
        <v>174</v>
      </c>
      <c r="F15" s="97">
        <v>184</v>
      </c>
      <c r="G15" s="97">
        <v>183</v>
      </c>
      <c r="H15" s="97">
        <v>188</v>
      </c>
      <c r="I15" s="97">
        <v>180</v>
      </c>
      <c r="J15" s="97">
        <v>178</v>
      </c>
      <c r="K15" s="97">
        <v>179</v>
      </c>
      <c r="L15" s="97">
        <v>180</v>
      </c>
      <c r="M15" s="97">
        <v>182</v>
      </c>
      <c r="N15" s="97">
        <v>182</v>
      </c>
      <c r="O15" s="97">
        <v>188</v>
      </c>
      <c r="P15" s="97">
        <v>190</v>
      </c>
    </row>
    <row r="16" spans="1:16">
      <c r="A16" s="178"/>
      <c r="B16" s="175"/>
      <c r="C16" s="97" t="s">
        <v>112</v>
      </c>
      <c r="D16" s="97">
        <v>27</v>
      </c>
      <c r="E16" s="97">
        <v>28</v>
      </c>
      <c r="F16" s="97">
        <v>32</v>
      </c>
      <c r="G16" s="97">
        <v>32</v>
      </c>
      <c r="H16" s="97">
        <v>29</v>
      </c>
      <c r="I16" s="97">
        <v>25</v>
      </c>
      <c r="J16" s="97">
        <v>26</v>
      </c>
      <c r="K16" s="97">
        <v>29</v>
      </c>
      <c r="L16" s="97">
        <v>29</v>
      </c>
      <c r="M16" s="97">
        <v>29</v>
      </c>
      <c r="N16" s="97">
        <v>29</v>
      </c>
      <c r="O16" s="97">
        <v>29</v>
      </c>
      <c r="P16" s="97">
        <v>29</v>
      </c>
    </row>
    <row r="17" spans="1:16" ht="29">
      <c r="A17" s="179"/>
      <c r="B17" s="176"/>
      <c r="C17" s="104" t="s">
        <v>113</v>
      </c>
      <c r="D17" s="104">
        <v>42</v>
      </c>
      <c r="E17" s="104">
        <v>45</v>
      </c>
      <c r="F17" s="104">
        <v>59</v>
      </c>
      <c r="G17" s="104">
        <v>61</v>
      </c>
      <c r="H17" s="104">
        <v>60</v>
      </c>
      <c r="I17" s="104">
        <v>55</v>
      </c>
      <c r="J17" s="104">
        <v>57</v>
      </c>
      <c r="K17" s="104">
        <v>55</v>
      </c>
      <c r="L17" s="104">
        <v>61</v>
      </c>
      <c r="M17" s="104">
        <v>63</v>
      </c>
      <c r="N17" s="104">
        <v>68</v>
      </c>
      <c r="O17" s="104">
        <v>71</v>
      </c>
      <c r="P17" s="104">
        <v>74</v>
      </c>
    </row>
    <row r="18" spans="1:16" ht="29.15" customHeight="1">
      <c r="A18" s="178">
        <v>2</v>
      </c>
      <c r="B18" s="175" t="s">
        <v>51</v>
      </c>
      <c r="C18" s="103" t="s">
        <v>111</v>
      </c>
      <c r="D18" s="103">
        <v>702</v>
      </c>
      <c r="E18" s="103">
        <v>737</v>
      </c>
      <c r="F18" s="103">
        <v>745</v>
      </c>
      <c r="G18" s="103">
        <v>743</v>
      </c>
      <c r="H18" s="103">
        <v>756</v>
      </c>
      <c r="I18" s="103">
        <v>752</v>
      </c>
      <c r="J18" s="103">
        <v>732</v>
      </c>
      <c r="K18" s="103">
        <v>730</v>
      </c>
      <c r="L18" s="103">
        <v>731</v>
      </c>
      <c r="M18" s="103">
        <v>736</v>
      </c>
      <c r="N18" s="103">
        <v>734</v>
      </c>
      <c r="O18" s="103">
        <v>732</v>
      </c>
      <c r="P18" s="103">
        <v>736</v>
      </c>
    </row>
    <row r="19" spans="1:16">
      <c r="A19" s="178"/>
      <c r="B19" s="175"/>
      <c r="C19" s="97" t="s">
        <v>112</v>
      </c>
      <c r="D19" s="97">
        <v>78</v>
      </c>
      <c r="E19" s="97">
        <v>75</v>
      </c>
      <c r="F19" s="97">
        <v>74</v>
      </c>
      <c r="G19" s="97">
        <v>77</v>
      </c>
      <c r="H19" s="97">
        <v>82</v>
      </c>
      <c r="I19" s="97">
        <v>83</v>
      </c>
      <c r="J19" s="97">
        <v>80</v>
      </c>
      <c r="K19" s="97">
        <v>81</v>
      </c>
      <c r="L19" s="97">
        <v>84</v>
      </c>
      <c r="M19" s="97">
        <v>87</v>
      </c>
      <c r="N19" s="97">
        <v>87</v>
      </c>
      <c r="O19" s="97">
        <v>89</v>
      </c>
      <c r="P19" s="97">
        <v>104</v>
      </c>
    </row>
    <row r="20" spans="1:16" ht="29">
      <c r="A20" s="181"/>
      <c r="B20" s="180"/>
      <c r="C20" s="97" t="s">
        <v>113</v>
      </c>
      <c r="D20" s="97">
        <v>167</v>
      </c>
      <c r="E20" s="97">
        <v>176</v>
      </c>
      <c r="F20" s="97">
        <v>222</v>
      </c>
      <c r="G20" s="97">
        <v>221</v>
      </c>
      <c r="H20" s="97">
        <v>235</v>
      </c>
      <c r="I20" s="97">
        <v>234</v>
      </c>
      <c r="J20" s="97">
        <v>240</v>
      </c>
      <c r="K20" s="97">
        <v>226</v>
      </c>
      <c r="L20" s="97">
        <v>237</v>
      </c>
      <c r="M20" s="97">
        <v>249</v>
      </c>
      <c r="N20" s="97">
        <v>247</v>
      </c>
      <c r="O20" s="97">
        <v>248</v>
      </c>
      <c r="P20" s="97">
        <v>256</v>
      </c>
    </row>
    <row r="21" spans="1:16">
      <c r="A21" s="146" t="s">
        <v>52</v>
      </c>
      <c r="B21" s="155"/>
      <c r="C21" s="147"/>
      <c r="D21" s="99">
        <f t="shared" ref="D21:N21" si="8">SUM(D15:D20)</f>
        <v>1187</v>
      </c>
      <c r="E21" s="99">
        <f t="shared" si="8"/>
        <v>1235</v>
      </c>
      <c r="F21" s="99">
        <f t="shared" si="8"/>
        <v>1316</v>
      </c>
      <c r="G21" s="99">
        <f t="shared" si="8"/>
        <v>1317</v>
      </c>
      <c r="H21" s="99">
        <f t="shared" si="8"/>
        <v>1350</v>
      </c>
      <c r="I21" s="99">
        <f t="shared" si="8"/>
        <v>1329</v>
      </c>
      <c r="J21" s="99">
        <f t="shared" si="8"/>
        <v>1313</v>
      </c>
      <c r="K21" s="99">
        <f t="shared" si="8"/>
        <v>1300</v>
      </c>
      <c r="L21" s="99">
        <f t="shared" si="8"/>
        <v>1322</v>
      </c>
      <c r="M21" s="99">
        <f t="shared" si="8"/>
        <v>1346</v>
      </c>
      <c r="N21" s="99">
        <f t="shared" si="8"/>
        <v>1347</v>
      </c>
      <c r="O21" s="99">
        <f t="shared" ref="O21:P21" si="9">SUM(O15:O20)</f>
        <v>1357</v>
      </c>
      <c r="P21" s="99">
        <f t="shared" si="9"/>
        <v>1389</v>
      </c>
    </row>
    <row r="22" spans="1:16">
      <c r="A22" s="27"/>
      <c r="B22" s="27"/>
      <c r="C22" s="27"/>
      <c r="D22" s="27"/>
      <c r="E22" s="27"/>
      <c r="F22" s="27"/>
      <c r="G22" s="27"/>
      <c r="H22" s="27"/>
      <c r="I22" s="27"/>
      <c r="J22" s="27"/>
      <c r="K22" s="27"/>
      <c r="L22" s="27"/>
      <c r="M22" s="27"/>
      <c r="N22" s="27"/>
      <c r="O22" s="27"/>
      <c r="P22" s="27"/>
    </row>
    <row r="23" spans="1:16">
      <c r="A23" s="27"/>
      <c r="B23" s="27"/>
      <c r="C23" s="27"/>
      <c r="D23" s="27"/>
      <c r="E23" s="27"/>
      <c r="F23" s="27"/>
      <c r="G23" s="27"/>
      <c r="H23" s="27"/>
      <c r="I23" s="27"/>
      <c r="J23" s="27"/>
      <c r="K23" s="27"/>
      <c r="L23" s="27"/>
      <c r="M23" s="27"/>
      <c r="N23" s="27"/>
      <c r="O23" s="27"/>
      <c r="P23" s="27"/>
    </row>
    <row r="24" spans="1:16">
      <c r="A24" s="27"/>
      <c r="B24" s="27"/>
      <c r="C24" s="27"/>
      <c r="D24" s="27"/>
      <c r="E24" s="27"/>
      <c r="F24" s="27"/>
      <c r="G24" s="27"/>
      <c r="H24" s="27"/>
      <c r="I24" s="27"/>
      <c r="J24" s="27"/>
      <c r="K24" s="27"/>
      <c r="L24" s="27"/>
      <c r="M24" s="27"/>
      <c r="N24" s="27"/>
      <c r="O24" s="27"/>
      <c r="P24" s="27"/>
    </row>
  </sheetData>
  <mergeCells count="16">
    <mergeCell ref="B1:O1"/>
    <mergeCell ref="B10:C10"/>
    <mergeCell ref="A11:C11"/>
    <mergeCell ref="A21:C21"/>
    <mergeCell ref="D7:P7"/>
    <mergeCell ref="A13:A14"/>
    <mergeCell ref="B13:B14"/>
    <mergeCell ref="A7:A8"/>
    <mergeCell ref="C13:C14"/>
    <mergeCell ref="B15:B17"/>
    <mergeCell ref="A15:A17"/>
    <mergeCell ref="B18:B20"/>
    <mergeCell ref="A18:A20"/>
    <mergeCell ref="D13:P13"/>
    <mergeCell ref="B7:C8"/>
    <mergeCell ref="B9:C9"/>
  </mergeCells>
  <pageMargins left="0.7" right="0.7" top="0.75" bottom="0.75" header="0.3" footer="0.3"/>
  <pageSetup scale="38"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7982F-3FC3-474B-9931-B10828B03FA8}">
  <sheetPr>
    <tabColor theme="4"/>
    <pageSetUpPr fitToPage="1"/>
  </sheetPr>
  <dimension ref="A1:O49"/>
  <sheetViews>
    <sheetView showGridLines="0" view="pageBreakPreview" zoomScale="70" zoomScaleNormal="100" zoomScaleSheetLayoutView="126" workbookViewId="0">
      <pane xSplit="2" ySplit="8" topLeftCell="C33" activePane="bottomRight" state="frozen"/>
      <selection pane="topRight" activeCell="C1" sqref="C1"/>
      <selection pane="bottomLeft" activeCell="A9" sqref="A9"/>
      <selection pane="bottomRight" activeCell="O48" sqref="O48"/>
    </sheetView>
  </sheetViews>
  <sheetFormatPr defaultColWidth="11.07421875" defaultRowHeight="15.5"/>
  <cols>
    <col min="1" max="1" width="4.84375" style="27" customWidth="1"/>
    <col min="2" max="2" width="27.3046875" style="27" customWidth="1"/>
    <col min="3" max="15" width="12.69140625" style="27" customWidth="1"/>
    <col min="16" max="16384" width="11.07421875" style="27"/>
  </cols>
  <sheetData>
    <row r="1" spans="1:15" s="109" customFormat="1" ht="25" customHeight="1">
      <c r="A1" s="107" t="s">
        <v>114</v>
      </c>
      <c r="B1" s="150" t="s">
        <v>46</v>
      </c>
      <c r="C1" s="150"/>
      <c r="D1" s="150"/>
      <c r="E1" s="150"/>
      <c r="F1" s="150"/>
      <c r="G1" s="150"/>
      <c r="H1" s="150"/>
      <c r="I1" s="150"/>
      <c r="J1" s="150"/>
      <c r="K1" s="150"/>
      <c r="L1" s="150"/>
      <c r="M1" s="150"/>
      <c r="N1" s="150"/>
      <c r="O1" s="108" t="s">
        <v>179</v>
      </c>
    </row>
    <row r="2" spans="1:15" s="23" customFormat="1" ht="4.5" customHeight="1">
      <c r="A2" s="24"/>
      <c r="B2" s="25"/>
      <c r="C2" s="25"/>
      <c r="D2" s="26"/>
      <c r="E2" s="26"/>
      <c r="F2" s="26"/>
      <c r="G2" s="26"/>
      <c r="H2" s="26"/>
      <c r="I2" s="26"/>
      <c r="J2" s="26"/>
      <c r="K2" s="26"/>
      <c r="L2" s="26"/>
      <c r="M2" s="26"/>
      <c r="N2" s="26"/>
      <c r="O2" s="26"/>
    </row>
    <row r="4" spans="1:15" ht="23.5">
      <c r="A4" s="37" t="s">
        <v>35</v>
      </c>
    </row>
    <row r="5" spans="1:15" ht="23.5">
      <c r="A5" s="116" t="s">
        <v>36</v>
      </c>
    </row>
    <row r="7" spans="1:15" ht="29.15" customHeight="1">
      <c r="A7" s="151" t="s">
        <v>47</v>
      </c>
      <c r="B7" s="185" t="s">
        <v>108</v>
      </c>
      <c r="C7" s="186" t="s">
        <v>49</v>
      </c>
      <c r="D7" s="187"/>
      <c r="E7" s="187"/>
      <c r="F7" s="187"/>
      <c r="G7" s="187"/>
      <c r="H7" s="91"/>
      <c r="I7" s="91"/>
      <c r="J7" s="91"/>
      <c r="K7" s="91"/>
      <c r="L7" s="91"/>
      <c r="M7" s="91"/>
      <c r="N7" s="91"/>
      <c r="O7" s="91"/>
    </row>
    <row r="8" spans="1:15">
      <c r="A8" s="151"/>
      <c r="B8" s="151"/>
      <c r="C8" s="80">
        <v>45870</v>
      </c>
      <c r="D8" s="80">
        <v>45901</v>
      </c>
      <c r="E8" s="80">
        <v>45931</v>
      </c>
      <c r="F8" s="80">
        <v>45962</v>
      </c>
      <c r="G8" s="80">
        <v>45992</v>
      </c>
      <c r="H8" s="80">
        <v>46023</v>
      </c>
      <c r="I8" s="80">
        <v>46054</v>
      </c>
      <c r="J8" s="80">
        <v>46082</v>
      </c>
      <c r="K8" s="80">
        <v>46113</v>
      </c>
      <c r="L8" s="80">
        <v>46143</v>
      </c>
      <c r="M8" s="80">
        <v>46174</v>
      </c>
      <c r="N8" s="80">
        <v>46204</v>
      </c>
      <c r="O8" s="80">
        <v>46235</v>
      </c>
    </row>
    <row r="9" spans="1:15">
      <c r="A9" s="40">
        <v>1</v>
      </c>
      <c r="B9" s="38" t="s">
        <v>56</v>
      </c>
      <c r="C9" s="42">
        <v>2</v>
      </c>
      <c r="D9" s="42">
        <v>2</v>
      </c>
      <c r="E9" s="42">
        <v>2</v>
      </c>
      <c r="F9" s="42">
        <v>2</v>
      </c>
      <c r="G9" s="42">
        <v>2</v>
      </c>
      <c r="H9" s="42">
        <v>2</v>
      </c>
      <c r="I9" s="42">
        <v>2</v>
      </c>
      <c r="J9" s="42">
        <v>2</v>
      </c>
      <c r="K9" s="42">
        <v>2</v>
      </c>
      <c r="L9" s="42">
        <v>2</v>
      </c>
      <c r="M9" s="42">
        <v>2</v>
      </c>
      <c r="N9" s="42">
        <v>2</v>
      </c>
      <c r="O9" s="42">
        <v>2</v>
      </c>
    </row>
    <row r="10" spans="1:15">
      <c r="A10" s="41">
        <v>2</v>
      </c>
      <c r="B10" s="39" t="s">
        <v>57</v>
      </c>
      <c r="C10" s="43">
        <v>4</v>
      </c>
      <c r="D10" s="43">
        <v>4</v>
      </c>
      <c r="E10" s="43">
        <v>4</v>
      </c>
      <c r="F10" s="43">
        <v>4</v>
      </c>
      <c r="G10" s="43">
        <v>4</v>
      </c>
      <c r="H10" s="43">
        <v>4</v>
      </c>
      <c r="I10" s="43">
        <v>4</v>
      </c>
      <c r="J10" s="43">
        <v>4</v>
      </c>
      <c r="K10" s="43">
        <v>4</v>
      </c>
      <c r="L10" s="43">
        <v>4</v>
      </c>
      <c r="M10" s="43">
        <v>4</v>
      </c>
      <c r="N10" s="43">
        <v>4</v>
      </c>
      <c r="O10" s="43">
        <v>4</v>
      </c>
    </row>
    <row r="11" spans="1:15">
      <c r="A11" s="40">
        <v>3</v>
      </c>
      <c r="B11" s="38" t="s">
        <v>58</v>
      </c>
      <c r="C11" s="42">
        <v>13</v>
      </c>
      <c r="D11" s="42">
        <v>13</v>
      </c>
      <c r="E11" s="42">
        <v>13</v>
      </c>
      <c r="F11" s="42">
        <v>13</v>
      </c>
      <c r="G11" s="42">
        <v>13</v>
      </c>
      <c r="H11" s="42">
        <v>13</v>
      </c>
      <c r="I11" s="42">
        <v>13</v>
      </c>
      <c r="J11" s="42">
        <v>13</v>
      </c>
      <c r="K11" s="42">
        <v>13</v>
      </c>
      <c r="L11" s="42">
        <v>13</v>
      </c>
      <c r="M11" s="42">
        <v>13</v>
      </c>
      <c r="N11" s="42">
        <v>13</v>
      </c>
      <c r="O11" s="42">
        <v>13</v>
      </c>
    </row>
    <row r="12" spans="1:15">
      <c r="A12" s="41">
        <v>4</v>
      </c>
      <c r="B12" s="39" t="s">
        <v>59</v>
      </c>
      <c r="C12" s="43">
        <v>6</v>
      </c>
      <c r="D12" s="43">
        <v>6</v>
      </c>
      <c r="E12" s="43">
        <v>6</v>
      </c>
      <c r="F12" s="43">
        <v>6</v>
      </c>
      <c r="G12" s="43">
        <v>6</v>
      </c>
      <c r="H12" s="43">
        <v>6</v>
      </c>
      <c r="I12" s="43">
        <v>6</v>
      </c>
      <c r="J12" s="43">
        <v>6</v>
      </c>
      <c r="K12" s="43">
        <v>6</v>
      </c>
      <c r="L12" s="43">
        <v>6</v>
      </c>
      <c r="M12" s="43">
        <v>6</v>
      </c>
      <c r="N12" s="43">
        <v>6</v>
      </c>
      <c r="O12" s="43">
        <v>6</v>
      </c>
    </row>
    <row r="13" spans="1:15">
      <c r="A13" s="40">
        <v>5</v>
      </c>
      <c r="B13" s="38" t="s">
        <v>60</v>
      </c>
      <c r="C13" s="42">
        <v>11</v>
      </c>
      <c r="D13" s="42">
        <v>11</v>
      </c>
      <c r="E13" s="42">
        <v>11</v>
      </c>
      <c r="F13" s="42">
        <v>11</v>
      </c>
      <c r="G13" s="42">
        <v>11</v>
      </c>
      <c r="H13" s="42">
        <v>11</v>
      </c>
      <c r="I13" s="42">
        <v>11</v>
      </c>
      <c r="J13" s="42">
        <v>11</v>
      </c>
      <c r="K13" s="42">
        <v>11</v>
      </c>
      <c r="L13" s="42">
        <v>11</v>
      </c>
      <c r="M13" s="42">
        <v>11</v>
      </c>
      <c r="N13" s="42">
        <v>11</v>
      </c>
      <c r="O13" s="42">
        <v>11</v>
      </c>
    </row>
    <row r="14" spans="1:15">
      <c r="A14" s="41">
        <v>6</v>
      </c>
      <c r="B14" s="39" t="s">
        <v>61</v>
      </c>
      <c r="C14" s="43">
        <v>13</v>
      </c>
      <c r="D14" s="43">
        <v>13</v>
      </c>
      <c r="E14" s="43">
        <v>14</v>
      </c>
      <c r="F14" s="43">
        <v>14</v>
      </c>
      <c r="G14" s="43">
        <v>14</v>
      </c>
      <c r="H14" s="43">
        <v>14</v>
      </c>
      <c r="I14" s="43">
        <v>14</v>
      </c>
      <c r="J14" s="43">
        <v>14</v>
      </c>
      <c r="K14" s="43">
        <v>14</v>
      </c>
      <c r="L14" s="43">
        <v>14</v>
      </c>
      <c r="M14" s="43">
        <v>16</v>
      </c>
      <c r="N14" s="43">
        <v>16</v>
      </c>
      <c r="O14" s="43">
        <v>16</v>
      </c>
    </row>
    <row r="15" spans="1:15">
      <c r="A15" s="40">
        <v>7</v>
      </c>
      <c r="B15" s="38" t="s">
        <v>62</v>
      </c>
      <c r="C15" s="42">
        <v>0</v>
      </c>
      <c r="D15" s="42">
        <v>0</v>
      </c>
      <c r="E15" s="42">
        <v>0</v>
      </c>
      <c r="F15" s="42">
        <v>0</v>
      </c>
      <c r="G15" s="42">
        <v>0</v>
      </c>
      <c r="H15" s="42">
        <v>0</v>
      </c>
      <c r="I15" s="42">
        <v>0</v>
      </c>
      <c r="J15" s="42">
        <v>0</v>
      </c>
      <c r="K15" s="42">
        <v>0</v>
      </c>
      <c r="L15" s="42">
        <v>0</v>
      </c>
      <c r="M15" s="42">
        <v>0</v>
      </c>
      <c r="N15" s="42">
        <v>0</v>
      </c>
      <c r="O15" s="42">
        <v>0</v>
      </c>
    </row>
    <row r="16" spans="1:15">
      <c r="A16" s="41">
        <v>8</v>
      </c>
      <c r="B16" s="39" t="s">
        <v>63</v>
      </c>
      <c r="C16" s="43">
        <v>2</v>
      </c>
      <c r="D16" s="43">
        <v>2</v>
      </c>
      <c r="E16" s="43">
        <v>2</v>
      </c>
      <c r="F16" s="43">
        <v>2</v>
      </c>
      <c r="G16" s="43">
        <v>2</v>
      </c>
      <c r="H16" s="43">
        <v>2</v>
      </c>
      <c r="I16" s="43">
        <v>2</v>
      </c>
      <c r="J16" s="43">
        <v>1</v>
      </c>
      <c r="K16" s="43">
        <v>1</v>
      </c>
      <c r="L16" s="43">
        <v>1</v>
      </c>
      <c r="M16" s="43">
        <v>1</v>
      </c>
      <c r="N16" s="43">
        <v>1</v>
      </c>
      <c r="O16" s="43">
        <v>1</v>
      </c>
    </row>
    <row r="17" spans="1:15">
      <c r="A17" s="40">
        <v>9</v>
      </c>
      <c r="B17" s="38" t="s">
        <v>64</v>
      </c>
      <c r="C17" s="42">
        <v>0</v>
      </c>
      <c r="D17" s="42">
        <v>0</v>
      </c>
      <c r="E17" s="42">
        <v>0</v>
      </c>
      <c r="F17" s="42">
        <v>0</v>
      </c>
      <c r="G17" s="42">
        <v>0</v>
      </c>
      <c r="H17" s="42">
        <v>0</v>
      </c>
      <c r="I17" s="42">
        <v>0</v>
      </c>
      <c r="J17" s="42">
        <v>0</v>
      </c>
      <c r="K17" s="42">
        <v>0</v>
      </c>
      <c r="L17" s="42">
        <v>0</v>
      </c>
      <c r="M17" s="42">
        <v>0</v>
      </c>
      <c r="N17" s="42">
        <v>0</v>
      </c>
      <c r="O17" s="42">
        <v>0</v>
      </c>
    </row>
    <row r="18" spans="1:15">
      <c r="A18" s="41">
        <v>10</v>
      </c>
      <c r="B18" s="39" t="s">
        <v>65</v>
      </c>
      <c r="C18" s="43">
        <v>6</v>
      </c>
      <c r="D18" s="43">
        <v>6</v>
      </c>
      <c r="E18" s="43">
        <v>6</v>
      </c>
      <c r="F18" s="43">
        <v>6</v>
      </c>
      <c r="G18" s="43">
        <v>6</v>
      </c>
      <c r="H18" s="43">
        <v>5</v>
      </c>
      <c r="I18" s="43">
        <v>5</v>
      </c>
      <c r="J18" s="43">
        <v>5</v>
      </c>
      <c r="K18" s="43">
        <v>5</v>
      </c>
      <c r="L18" s="43">
        <v>5</v>
      </c>
      <c r="M18" s="43">
        <v>5</v>
      </c>
      <c r="N18" s="43">
        <v>5</v>
      </c>
      <c r="O18" s="43">
        <v>5</v>
      </c>
    </row>
    <row r="19" spans="1:15">
      <c r="A19" s="40">
        <v>11</v>
      </c>
      <c r="B19" s="38" t="s">
        <v>66</v>
      </c>
      <c r="C19" s="42">
        <v>35</v>
      </c>
      <c r="D19" s="42">
        <v>38</v>
      </c>
      <c r="E19" s="42">
        <v>40</v>
      </c>
      <c r="F19" s="42">
        <v>44</v>
      </c>
      <c r="G19" s="42">
        <v>43</v>
      </c>
      <c r="H19" s="42">
        <v>41</v>
      </c>
      <c r="I19" s="42">
        <v>37</v>
      </c>
      <c r="J19" s="42">
        <v>39</v>
      </c>
      <c r="K19" s="42">
        <v>36</v>
      </c>
      <c r="L19" s="42">
        <v>37</v>
      </c>
      <c r="M19" s="42">
        <v>38</v>
      </c>
      <c r="N19" s="42">
        <v>37</v>
      </c>
      <c r="O19" s="42">
        <v>38</v>
      </c>
    </row>
    <row r="20" spans="1:15">
      <c r="A20" s="41">
        <v>12</v>
      </c>
      <c r="B20" s="39" t="s">
        <v>67</v>
      </c>
      <c r="C20" s="43">
        <v>126</v>
      </c>
      <c r="D20" s="43">
        <v>135</v>
      </c>
      <c r="E20" s="43">
        <v>140</v>
      </c>
      <c r="F20" s="43">
        <v>142</v>
      </c>
      <c r="G20" s="43">
        <v>146</v>
      </c>
      <c r="H20" s="43">
        <v>147</v>
      </c>
      <c r="I20" s="43">
        <v>141</v>
      </c>
      <c r="J20" s="43">
        <v>148</v>
      </c>
      <c r="K20" s="43">
        <v>144</v>
      </c>
      <c r="L20" s="43">
        <v>144</v>
      </c>
      <c r="M20" s="43">
        <v>142</v>
      </c>
      <c r="N20" s="43">
        <v>147</v>
      </c>
      <c r="O20" s="43">
        <v>147</v>
      </c>
    </row>
    <row r="21" spans="1:15">
      <c r="A21" s="40">
        <v>13</v>
      </c>
      <c r="B21" s="38" t="s">
        <v>68</v>
      </c>
      <c r="C21" s="42">
        <v>48</v>
      </c>
      <c r="D21" s="42">
        <v>50</v>
      </c>
      <c r="E21" s="42">
        <v>49</v>
      </c>
      <c r="F21" s="42">
        <v>49</v>
      </c>
      <c r="G21" s="42">
        <v>52</v>
      </c>
      <c r="H21" s="42">
        <v>54</v>
      </c>
      <c r="I21" s="42">
        <v>54</v>
      </c>
      <c r="J21" s="42">
        <v>54</v>
      </c>
      <c r="K21" s="42">
        <v>54</v>
      </c>
      <c r="L21" s="42">
        <v>54</v>
      </c>
      <c r="M21" s="42">
        <v>54</v>
      </c>
      <c r="N21" s="42">
        <v>55</v>
      </c>
      <c r="O21" s="42">
        <v>56</v>
      </c>
    </row>
    <row r="22" spans="1:15">
      <c r="A22" s="41">
        <v>14</v>
      </c>
      <c r="B22" s="39" t="s">
        <v>69</v>
      </c>
      <c r="C22" s="43">
        <v>136</v>
      </c>
      <c r="D22" s="43">
        <v>140</v>
      </c>
      <c r="E22" s="43">
        <v>141</v>
      </c>
      <c r="F22" s="43">
        <v>143</v>
      </c>
      <c r="G22" s="43">
        <v>146</v>
      </c>
      <c r="H22" s="43">
        <v>146</v>
      </c>
      <c r="I22" s="43">
        <v>146</v>
      </c>
      <c r="J22" s="43">
        <v>147</v>
      </c>
      <c r="K22" s="43">
        <v>142</v>
      </c>
      <c r="L22" s="43">
        <v>142</v>
      </c>
      <c r="M22" s="43">
        <v>142</v>
      </c>
      <c r="N22" s="43">
        <v>143</v>
      </c>
      <c r="O22" s="43">
        <v>145</v>
      </c>
    </row>
    <row r="23" spans="1:15">
      <c r="A23" s="40">
        <v>15</v>
      </c>
      <c r="B23" s="38" t="s">
        <v>70</v>
      </c>
      <c r="C23" s="42">
        <v>552</v>
      </c>
      <c r="D23" s="42">
        <v>567</v>
      </c>
      <c r="E23" s="42">
        <v>624</v>
      </c>
      <c r="F23" s="42">
        <v>615</v>
      </c>
      <c r="G23" s="42">
        <v>635</v>
      </c>
      <c r="H23" s="42">
        <v>623</v>
      </c>
      <c r="I23" s="42">
        <v>619</v>
      </c>
      <c r="J23" s="42">
        <v>597</v>
      </c>
      <c r="K23" s="42">
        <v>631</v>
      </c>
      <c r="L23" s="42">
        <v>643</v>
      </c>
      <c r="M23" s="42">
        <v>646</v>
      </c>
      <c r="N23" s="42">
        <v>651</v>
      </c>
      <c r="O23" s="42">
        <v>652</v>
      </c>
    </row>
    <row r="24" spans="1:15">
      <c r="A24" s="41">
        <v>16</v>
      </c>
      <c r="B24" s="39" t="s">
        <v>115</v>
      </c>
      <c r="C24" s="43">
        <v>33</v>
      </c>
      <c r="D24" s="43">
        <v>39</v>
      </c>
      <c r="E24" s="43">
        <v>41</v>
      </c>
      <c r="F24" s="43">
        <v>41</v>
      </c>
      <c r="G24" s="43">
        <v>39</v>
      </c>
      <c r="H24" s="43">
        <v>37</v>
      </c>
      <c r="I24" s="43">
        <v>37</v>
      </c>
      <c r="J24" s="43">
        <v>37</v>
      </c>
      <c r="K24" s="43">
        <v>37</v>
      </c>
      <c r="L24" s="43">
        <v>38</v>
      </c>
      <c r="M24" s="43">
        <v>38</v>
      </c>
      <c r="N24" s="43">
        <v>38</v>
      </c>
      <c r="O24" s="43">
        <v>39</v>
      </c>
    </row>
    <row r="25" spans="1:15">
      <c r="A25" s="40">
        <v>17</v>
      </c>
      <c r="B25" s="38" t="s">
        <v>72</v>
      </c>
      <c r="C25" s="42">
        <v>68</v>
      </c>
      <c r="D25" s="42">
        <v>70</v>
      </c>
      <c r="E25" s="42">
        <v>70</v>
      </c>
      <c r="F25" s="42">
        <v>70</v>
      </c>
      <c r="G25" s="42">
        <v>71</v>
      </c>
      <c r="H25" s="42">
        <v>71</v>
      </c>
      <c r="I25" s="42">
        <v>71</v>
      </c>
      <c r="J25" s="42">
        <v>71</v>
      </c>
      <c r="K25" s="42">
        <v>71</v>
      </c>
      <c r="L25" s="42">
        <v>72</v>
      </c>
      <c r="M25" s="42">
        <v>71</v>
      </c>
      <c r="N25" s="42">
        <v>71</v>
      </c>
      <c r="O25" s="42">
        <v>71</v>
      </c>
    </row>
    <row r="26" spans="1:15">
      <c r="A26" s="41">
        <v>18</v>
      </c>
      <c r="B26" s="39" t="s">
        <v>73</v>
      </c>
      <c r="C26" s="43">
        <v>12</v>
      </c>
      <c r="D26" s="43">
        <v>12</v>
      </c>
      <c r="E26" s="43">
        <v>12</v>
      </c>
      <c r="F26" s="43">
        <v>12</v>
      </c>
      <c r="G26" s="43">
        <v>12</v>
      </c>
      <c r="H26" s="43">
        <v>12</v>
      </c>
      <c r="I26" s="43">
        <v>12</v>
      </c>
      <c r="J26" s="43">
        <v>12</v>
      </c>
      <c r="K26" s="43">
        <v>12</v>
      </c>
      <c r="L26" s="43">
        <v>12</v>
      </c>
      <c r="M26" s="43">
        <v>12</v>
      </c>
      <c r="N26" s="43">
        <v>12</v>
      </c>
      <c r="O26" s="43">
        <v>12</v>
      </c>
    </row>
    <row r="27" spans="1:15">
      <c r="A27" s="40">
        <v>19</v>
      </c>
      <c r="B27" s="38" t="s">
        <v>74</v>
      </c>
      <c r="C27" s="42">
        <v>1</v>
      </c>
      <c r="D27" s="42">
        <v>2</v>
      </c>
      <c r="E27" s="42">
        <v>2</v>
      </c>
      <c r="F27" s="42">
        <v>2</v>
      </c>
      <c r="G27" s="42">
        <v>2</v>
      </c>
      <c r="H27" s="42">
        <v>2</v>
      </c>
      <c r="I27" s="42">
        <v>3</v>
      </c>
      <c r="J27" s="42">
        <v>3</v>
      </c>
      <c r="K27" s="42">
        <v>3</v>
      </c>
      <c r="L27" s="42">
        <v>3</v>
      </c>
      <c r="M27" s="42">
        <v>3</v>
      </c>
      <c r="N27" s="42">
        <v>3</v>
      </c>
      <c r="O27" s="42">
        <v>3</v>
      </c>
    </row>
    <row r="28" spans="1:15">
      <c r="A28" s="41">
        <v>20</v>
      </c>
      <c r="B28" s="39" t="s">
        <v>75</v>
      </c>
      <c r="C28" s="43">
        <v>4</v>
      </c>
      <c r="D28" s="43">
        <v>4</v>
      </c>
      <c r="E28" s="43">
        <v>4</v>
      </c>
      <c r="F28" s="43">
        <v>4</v>
      </c>
      <c r="G28" s="43">
        <v>4</v>
      </c>
      <c r="H28" s="43">
        <v>4</v>
      </c>
      <c r="I28" s="43">
        <v>4</v>
      </c>
      <c r="J28" s="43">
        <v>4</v>
      </c>
      <c r="K28" s="43">
        <v>4</v>
      </c>
      <c r="L28" s="43">
        <v>4</v>
      </c>
      <c r="M28" s="43">
        <v>4</v>
      </c>
      <c r="N28" s="43">
        <v>4</v>
      </c>
      <c r="O28" s="43">
        <v>4</v>
      </c>
    </row>
    <row r="29" spans="1:15">
      <c r="A29" s="40">
        <v>21</v>
      </c>
      <c r="B29" s="38" t="s">
        <v>76</v>
      </c>
      <c r="C29" s="42">
        <v>7</v>
      </c>
      <c r="D29" s="42">
        <v>8</v>
      </c>
      <c r="E29" s="42">
        <v>8</v>
      </c>
      <c r="F29" s="42">
        <v>8</v>
      </c>
      <c r="G29" s="42">
        <v>8</v>
      </c>
      <c r="H29" s="42">
        <v>8</v>
      </c>
      <c r="I29" s="42">
        <v>8</v>
      </c>
      <c r="J29" s="42">
        <v>8</v>
      </c>
      <c r="K29" s="42">
        <v>8</v>
      </c>
      <c r="L29" s="42">
        <v>8</v>
      </c>
      <c r="M29" s="42">
        <v>8</v>
      </c>
      <c r="N29" s="42">
        <v>8</v>
      </c>
      <c r="O29" s="42">
        <v>8</v>
      </c>
    </row>
    <row r="30" spans="1:15">
      <c r="A30" s="41">
        <v>22</v>
      </c>
      <c r="B30" s="39" t="s">
        <v>77</v>
      </c>
      <c r="C30" s="43">
        <v>4</v>
      </c>
      <c r="D30" s="43">
        <v>4</v>
      </c>
      <c r="E30" s="43">
        <v>4</v>
      </c>
      <c r="F30" s="43">
        <v>4</v>
      </c>
      <c r="G30" s="43">
        <v>4</v>
      </c>
      <c r="H30" s="43">
        <v>4</v>
      </c>
      <c r="I30" s="43">
        <v>4</v>
      </c>
      <c r="J30" s="43">
        <v>4</v>
      </c>
      <c r="K30" s="43">
        <v>4</v>
      </c>
      <c r="L30" s="43">
        <v>4</v>
      </c>
      <c r="M30" s="43">
        <v>4</v>
      </c>
      <c r="N30" s="43">
        <v>4</v>
      </c>
      <c r="O30" s="43">
        <v>4</v>
      </c>
    </row>
    <row r="31" spans="1:15">
      <c r="A31" s="40">
        <v>23</v>
      </c>
      <c r="B31" s="38" t="s">
        <v>78</v>
      </c>
      <c r="C31" s="42">
        <v>3</v>
      </c>
      <c r="D31" s="42">
        <v>3</v>
      </c>
      <c r="E31" s="42">
        <v>3</v>
      </c>
      <c r="F31" s="42">
        <v>3</v>
      </c>
      <c r="G31" s="42">
        <v>3</v>
      </c>
      <c r="H31" s="42">
        <v>3</v>
      </c>
      <c r="I31" s="42">
        <v>3</v>
      </c>
      <c r="J31" s="42">
        <v>3</v>
      </c>
      <c r="K31" s="42">
        <v>3</v>
      </c>
      <c r="L31" s="42">
        <v>3</v>
      </c>
      <c r="M31" s="42">
        <v>3</v>
      </c>
      <c r="N31" s="42">
        <v>3</v>
      </c>
      <c r="O31" s="42">
        <v>3</v>
      </c>
    </row>
    <row r="32" spans="1:15">
      <c r="A32" s="41">
        <v>24</v>
      </c>
      <c r="B32" s="39" t="s">
        <v>79</v>
      </c>
      <c r="C32" s="43">
        <v>0</v>
      </c>
      <c r="D32" s="43">
        <v>0</v>
      </c>
      <c r="E32" s="43">
        <v>0</v>
      </c>
      <c r="F32" s="43">
        <v>0</v>
      </c>
      <c r="G32" s="43">
        <v>0</v>
      </c>
      <c r="H32" s="43">
        <v>0</v>
      </c>
      <c r="I32" s="43">
        <v>0</v>
      </c>
      <c r="J32" s="43">
        <v>0</v>
      </c>
      <c r="K32" s="43">
        <v>0</v>
      </c>
      <c r="L32" s="43">
        <v>0</v>
      </c>
      <c r="M32" s="43">
        <v>0</v>
      </c>
      <c r="N32" s="43">
        <v>0</v>
      </c>
      <c r="O32" s="43">
        <v>0</v>
      </c>
    </row>
    <row r="33" spans="1:15">
      <c r="A33" s="40">
        <v>25</v>
      </c>
      <c r="B33" s="38" t="s">
        <v>80</v>
      </c>
      <c r="C33" s="42">
        <v>0</v>
      </c>
      <c r="D33" s="42">
        <v>0</v>
      </c>
      <c r="E33" s="42">
        <v>0</v>
      </c>
      <c r="F33" s="42">
        <v>0</v>
      </c>
      <c r="G33" s="42">
        <v>0</v>
      </c>
      <c r="H33" s="42">
        <v>0</v>
      </c>
      <c r="I33" s="42">
        <v>0</v>
      </c>
      <c r="J33" s="42">
        <v>0</v>
      </c>
      <c r="K33" s="42">
        <v>0</v>
      </c>
      <c r="L33" s="42">
        <v>0</v>
      </c>
      <c r="M33" s="42">
        <v>0</v>
      </c>
      <c r="N33" s="42">
        <v>0</v>
      </c>
      <c r="O33" s="42">
        <v>0</v>
      </c>
    </row>
    <row r="34" spans="1:15">
      <c r="A34" s="41">
        <v>26</v>
      </c>
      <c r="B34" s="39" t="s">
        <v>81</v>
      </c>
      <c r="C34" s="43">
        <v>2</v>
      </c>
      <c r="D34" s="43">
        <v>3</v>
      </c>
      <c r="E34" s="43">
        <v>3</v>
      </c>
      <c r="F34" s="43">
        <v>3</v>
      </c>
      <c r="G34" s="43">
        <v>3</v>
      </c>
      <c r="H34" s="43">
        <v>3</v>
      </c>
      <c r="I34" s="43">
        <v>3</v>
      </c>
      <c r="J34" s="43">
        <v>3</v>
      </c>
      <c r="K34" s="43">
        <v>3</v>
      </c>
      <c r="L34" s="43">
        <v>3</v>
      </c>
      <c r="M34" s="43">
        <v>3</v>
      </c>
      <c r="N34" s="43">
        <v>3</v>
      </c>
      <c r="O34" s="43">
        <v>3</v>
      </c>
    </row>
    <row r="35" spans="1:15">
      <c r="A35" s="40">
        <v>27</v>
      </c>
      <c r="B35" s="38" t="s">
        <v>82</v>
      </c>
      <c r="C35" s="42">
        <v>6</v>
      </c>
      <c r="D35" s="42">
        <v>6</v>
      </c>
      <c r="E35" s="42">
        <v>6</v>
      </c>
      <c r="F35" s="42">
        <v>6</v>
      </c>
      <c r="G35" s="42">
        <v>6</v>
      </c>
      <c r="H35" s="42">
        <v>6</v>
      </c>
      <c r="I35" s="42">
        <v>6</v>
      </c>
      <c r="J35" s="42">
        <v>6</v>
      </c>
      <c r="K35" s="42">
        <v>6</v>
      </c>
      <c r="L35" s="42">
        <v>6</v>
      </c>
      <c r="M35" s="42">
        <v>6</v>
      </c>
      <c r="N35" s="42">
        <v>6</v>
      </c>
      <c r="O35" s="42">
        <v>6</v>
      </c>
    </row>
    <row r="36" spans="1:15">
      <c r="A36" s="41">
        <v>28</v>
      </c>
      <c r="B36" s="39" t="s">
        <v>83</v>
      </c>
      <c r="C36" s="43">
        <v>1</v>
      </c>
      <c r="D36" s="43">
        <v>2</v>
      </c>
      <c r="E36" s="43">
        <v>3</v>
      </c>
      <c r="F36" s="43">
        <v>3</v>
      </c>
      <c r="G36" s="43">
        <v>3</v>
      </c>
      <c r="H36" s="43">
        <v>3</v>
      </c>
      <c r="I36" s="43">
        <v>3</v>
      </c>
      <c r="J36" s="43">
        <v>3</v>
      </c>
      <c r="K36" s="43">
        <v>3</v>
      </c>
      <c r="L36" s="43">
        <v>3</v>
      </c>
      <c r="M36" s="43">
        <v>3</v>
      </c>
      <c r="N36" s="43">
        <v>3</v>
      </c>
      <c r="O36" s="43">
        <v>3</v>
      </c>
    </row>
    <row r="37" spans="1:15">
      <c r="A37" s="40">
        <v>29</v>
      </c>
      <c r="B37" s="38" t="s">
        <v>84</v>
      </c>
      <c r="C37" s="42">
        <v>1</v>
      </c>
      <c r="D37" s="42">
        <v>1</v>
      </c>
      <c r="E37" s="42">
        <v>1</v>
      </c>
      <c r="F37" s="42">
        <v>1</v>
      </c>
      <c r="G37" s="42">
        <v>1</v>
      </c>
      <c r="H37" s="42">
        <v>1</v>
      </c>
      <c r="I37" s="42">
        <v>1</v>
      </c>
      <c r="J37" s="42">
        <v>1</v>
      </c>
      <c r="K37" s="42">
        <v>1</v>
      </c>
      <c r="L37" s="42">
        <v>1</v>
      </c>
      <c r="M37" s="42">
        <v>1</v>
      </c>
      <c r="N37" s="42">
        <v>1</v>
      </c>
      <c r="O37" s="42">
        <v>1</v>
      </c>
    </row>
    <row r="38" spans="1:15">
      <c r="A38" s="41">
        <v>30</v>
      </c>
      <c r="B38" s="39" t="s">
        <v>85</v>
      </c>
      <c r="C38" s="43">
        <v>0</v>
      </c>
      <c r="D38" s="43">
        <v>0</v>
      </c>
      <c r="E38" s="43">
        <v>0</v>
      </c>
      <c r="F38" s="43">
        <v>0</v>
      </c>
      <c r="G38" s="43">
        <v>0</v>
      </c>
      <c r="H38" s="43">
        <v>0</v>
      </c>
      <c r="I38" s="43">
        <v>0</v>
      </c>
      <c r="J38" s="43">
        <v>0</v>
      </c>
      <c r="K38" s="43">
        <v>0</v>
      </c>
      <c r="L38" s="43">
        <v>0</v>
      </c>
      <c r="M38" s="43">
        <v>0</v>
      </c>
      <c r="N38" s="43">
        <v>0</v>
      </c>
      <c r="O38" s="43">
        <v>0</v>
      </c>
    </row>
    <row r="39" spans="1:15">
      <c r="A39" s="40">
        <v>31</v>
      </c>
      <c r="B39" s="38" t="s">
        <v>86</v>
      </c>
      <c r="C39" s="42">
        <v>0</v>
      </c>
      <c r="D39" s="42">
        <v>0</v>
      </c>
      <c r="E39" s="42">
        <v>0</v>
      </c>
      <c r="F39" s="42">
        <v>0</v>
      </c>
      <c r="G39" s="42">
        <v>0</v>
      </c>
      <c r="H39" s="42">
        <v>0</v>
      </c>
      <c r="I39" s="42">
        <v>0</v>
      </c>
      <c r="J39" s="42">
        <v>0</v>
      </c>
      <c r="K39" s="42">
        <v>0</v>
      </c>
      <c r="L39" s="42">
        <v>0</v>
      </c>
      <c r="M39" s="42">
        <v>0</v>
      </c>
      <c r="N39" s="42">
        <v>0</v>
      </c>
      <c r="O39" s="42">
        <v>0</v>
      </c>
    </row>
    <row r="40" spans="1:15">
      <c r="A40" s="41">
        <v>32</v>
      </c>
      <c r="B40" s="39" t="s">
        <v>87</v>
      </c>
      <c r="C40" s="43">
        <v>0</v>
      </c>
      <c r="D40" s="43">
        <v>0</v>
      </c>
      <c r="E40" s="43">
        <v>0</v>
      </c>
      <c r="F40" s="43">
        <v>0</v>
      </c>
      <c r="G40" s="43">
        <v>0</v>
      </c>
      <c r="H40" s="43">
        <v>0</v>
      </c>
      <c r="I40" s="43">
        <v>0</v>
      </c>
      <c r="J40" s="43">
        <v>0</v>
      </c>
      <c r="K40" s="43">
        <v>0</v>
      </c>
      <c r="L40" s="43">
        <v>0</v>
      </c>
      <c r="M40" s="43">
        <v>0</v>
      </c>
      <c r="N40" s="43">
        <v>0</v>
      </c>
      <c r="O40" s="43">
        <v>0</v>
      </c>
    </row>
    <row r="41" spans="1:15">
      <c r="A41" s="40">
        <v>33</v>
      </c>
      <c r="B41" s="38" t="s">
        <v>88</v>
      </c>
      <c r="C41" s="42">
        <v>1</v>
      </c>
      <c r="D41" s="42">
        <v>1</v>
      </c>
      <c r="E41" s="42">
        <v>1</v>
      </c>
      <c r="F41" s="42">
        <v>1</v>
      </c>
      <c r="G41" s="42">
        <v>1</v>
      </c>
      <c r="H41" s="42">
        <v>1</v>
      </c>
      <c r="I41" s="42">
        <v>1</v>
      </c>
      <c r="J41" s="42">
        <v>1</v>
      </c>
      <c r="K41" s="42">
        <v>1</v>
      </c>
      <c r="L41" s="42">
        <v>1</v>
      </c>
      <c r="M41" s="42">
        <v>1</v>
      </c>
      <c r="N41" s="42">
        <v>1</v>
      </c>
      <c r="O41" s="42">
        <v>1</v>
      </c>
    </row>
    <row r="42" spans="1:15">
      <c r="A42" s="41">
        <v>34</v>
      </c>
      <c r="B42" s="39" t="s">
        <v>89</v>
      </c>
      <c r="C42" s="43">
        <v>0</v>
      </c>
      <c r="D42" s="43">
        <v>0</v>
      </c>
      <c r="E42" s="43">
        <v>0</v>
      </c>
      <c r="F42" s="43">
        <v>0</v>
      </c>
      <c r="G42" s="43">
        <v>0</v>
      </c>
      <c r="H42" s="43">
        <v>0</v>
      </c>
      <c r="I42" s="43">
        <v>0</v>
      </c>
      <c r="J42" s="43">
        <v>0</v>
      </c>
      <c r="K42" s="43">
        <v>0</v>
      </c>
      <c r="L42" s="43">
        <v>0</v>
      </c>
      <c r="M42" s="43">
        <v>0</v>
      </c>
      <c r="N42" s="43">
        <v>0</v>
      </c>
      <c r="O42" s="43">
        <v>0</v>
      </c>
    </row>
    <row r="43" spans="1:15">
      <c r="A43" s="40">
        <v>35</v>
      </c>
      <c r="B43" s="38" t="s">
        <v>90</v>
      </c>
      <c r="C43" s="42">
        <v>0</v>
      </c>
      <c r="D43" s="42">
        <v>0</v>
      </c>
      <c r="E43" s="42">
        <v>0</v>
      </c>
      <c r="F43" s="42">
        <v>0</v>
      </c>
      <c r="G43" s="42">
        <v>0</v>
      </c>
      <c r="H43" s="42">
        <v>0</v>
      </c>
      <c r="I43" s="42">
        <v>0</v>
      </c>
      <c r="J43" s="42">
        <v>0</v>
      </c>
      <c r="K43" s="42">
        <v>0</v>
      </c>
      <c r="L43" s="42">
        <v>0</v>
      </c>
      <c r="M43" s="42">
        <v>0</v>
      </c>
      <c r="N43" s="42">
        <v>0</v>
      </c>
      <c r="O43" s="42">
        <v>0</v>
      </c>
    </row>
    <row r="44" spans="1:15">
      <c r="A44" s="41">
        <v>36</v>
      </c>
      <c r="B44" s="39" t="s">
        <v>91</v>
      </c>
      <c r="C44" s="43">
        <v>0</v>
      </c>
      <c r="D44" s="43">
        <v>0</v>
      </c>
      <c r="E44" s="43">
        <v>0</v>
      </c>
      <c r="F44" s="43">
        <v>0</v>
      </c>
      <c r="G44" s="43">
        <v>0</v>
      </c>
      <c r="H44" s="43">
        <v>0</v>
      </c>
      <c r="I44" s="43">
        <v>0</v>
      </c>
      <c r="J44" s="43">
        <v>0</v>
      </c>
      <c r="K44" s="43">
        <v>0</v>
      </c>
      <c r="L44" s="43">
        <v>0</v>
      </c>
      <c r="M44" s="43">
        <v>0</v>
      </c>
      <c r="N44" s="43">
        <v>0</v>
      </c>
      <c r="O44" s="43">
        <v>0</v>
      </c>
    </row>
    <row r="45" spans="1:15">
      <c r="A45" s="40">
        <v>37</v>
      </c>
      <c r="B45" s="38" t="s">
        <v>92</v>
      </c>
      <c r="C45" s="42">
        <v>0</v>
      </c>
      <c r="D45" s="42">
        <v>0</v>
      </c>
      <c r="E45" s="42">
        <v>0</v>
      </c>
      <c r="F45" s="42">
        <v>0</v>
      </c>
      <c r="G45" s="42">
        <v>0</v>
      </c>
      <c r="H45" s="42">
        <v>0</v>
      </c>
      <c r="I45" s="42">
        <v>0</v>
      </c>
      <c r="J45" s="42">
        <v>0</v>
      </c>
      <c r="K45" s="42">
        <v>0</v>
      </c>
      <c r="L45" s="42">
        <v>0</v>
      </c>
      <c r="M45" s="42">
        <v>0</v>
      </c>
      <c r="N45" s="42">
        <v>0</v>
      </c>
      <c r="O45" s="42">
        <v>0</v>
      </c>
    </row>
    <row r="46" spans="1:15">
      <c r="A46" s="41">
        <v>38</v>
      </c>
      <c r="B46" s="39" t="s">
        <v>93</v>
      </c>
      <c r="C46" s="43">
        <v>0</v>
      </c>
      <c r="D46" s="43">
        <v>0</v>
      </c>
      <c r="E46" s="43">
        <v>0</v>
      </c>
      <c r="F46" s="43">
        <v>0</v>
      </c>
      <c r="G46" s="43">
        <v>0</v>
      </c>
      <c r="H46" s="43">
        <v>0</v>
      </c>
      <c r="I46" s="43">
        <v>0</v>
      </c>
      <c r="J46" s="43">
        <v>0</v>
      </c>
      <c r="K46" s="43">
        <v>0</v>
      </c>
      <c r="L46" s="43">
        <v>0</v>
      </c>
      <c r="M46" s="43">
        <v>0</v>
      </c>
      <c r="N46" s="43">
        <v>0</v>
      </c>
      <c r="O46" s="43">
        <v>0</v>
      </c>
    </row>
    <row r="47" spans="1:15">
      <c r="A47" s="40">
        <v>39</v>
      </c>
      <c r="B47" s="38" t="s">
        <v>94</v>
      </c>
      <c r="C47" s="42">
        <v>63</v>
      </c>
      <c r="D47" s="42">
        <v>65</v>
      </c>
      <c r="E47" s="42">
        <v>69</v>
      </c>
      <c r="F47" s="42">
        <v>69</v>
      </c>
      <c r="G47" s="42">
        <v>72</v>
      </c>
      <c r="H47" s="42">
        <v>66</v>
      </c>
      <c r="I47" s="42">
        <v>56</v>
      </c>
      <c r="J47" s="42">
        <v>56</v>
      </c>
      <c r="K47" s="42">
        <v>57</v>
      </c>
      <c r="L47" s="42">
        <v>65</v>
      </c>
      <c r="M47" s="42">
        <v>62</v>
      </c>
      <c r="N47" s="42">
        <v>63</v>
      </c>
      <c r="O47" s="42">
        <v>69</v>
      </c>
    </row>
    <row r="48" spans="1:15">
      <c r="A48" s="41">
        <v>40</v>
      </c>
      <c r="B48" s="39" t="s">
        <v>95</v>
      </c>
      <c r="C48" s="43">
        <v>27</v>
      </c>
      <c r="D48" s="43">
        <v>28</v>
      </c>
      <c r="E48" s="43">
        <v>37</v>
      </c>
      <c r="F48" s="43">
        <v>39</v>
      </c>
      <c r="G48" s="43">
        <v>41</v>
      </c>
      <c r="H48" s="43">
        <v>40</v>
      </c>
      <c r="I48" s="43">
        <v>47</v>
      </c>
      <c r="J48" s="43">
        <v>47</v>
      </c>
      <c r="K48" s="43">
        <v>46</v>
      </c>
      <c r="L48" s="43">
        <v>47</v>
      </c>
      <c r="M48" s="43">
        <v>48</v>
      </c>
      <c r="N48" s="43">
        <v>46</v>
      </c>
      <c r="O48" s="43">
        <v>66</v>
      </c>
    </row>
    <row r="49" spans="1:15">
      <c r="A49" s="188" t="s">
        <v>96</v>
      </c>
      <c r="B49" s="188"/>
      <c r="C49" s="100">
        <f t="shared" ref="C49:N49" si="0">SUM(C9:C48)</f>
        <v>1187</v>
      </c>
      <c r="D49" s="100">
        <f t="shared" si="0"/>
        <v>1235</v>
      </c>
      <c r="E49" s="100">
        <f t="shared" si="0"/>
        <v>1316</v>
      </c>
      <c r="F49" s="100">
        <f t="shared" si="0"/>
        <v>1317</v>
      </c>
      <c r="G49" s="100">
        <f t="shared" si="0"/>
        <v>1350</v>
      </c>
      <c r="H49" s="100">
        <f t="shared" si="0"/>
        <v>1329</v>
      </c>
      <c r="I49" s="100">
        <f t="shared" si="0"/>
        <v>1313</v>
      </c>
      <c r="J49" s="100">
        <f t="shared" si="0"/>
        <v>1300</v>
      </c>
      <c r="K49" s="100">
        <f t="shared" si="0"/>
        <v>1322</v>
      </c>
      <c r="L49" s="100">
        <f t="shared" si="0"/>
        <v>1346</v>
      </c>
      <c r="M49" s="100">
        <f t="shared" si="0"/>
        <v>1347</v>
      </c>
      <c r="N49" s="100">
        <f t="shared" si="0"/>
        <v>1357</v>
      </c>
      <c r="O49" s="100">
        <f t="shared" ref="N49:O49" si="1">SUM(O9:O48)</f>
        <v>1389</v>
      </c>
    </row>
  </sheetData>
  <mergeCells count="5">
    <mergeCell ref="A7:A8"/>
    <mergeCell ref="B7:B8"/>
    <mergeCell ref="C7:G7"/>
    <mergeCell ref="A49:B49"/>
    <mergeCell ref="B1:N1"/>
  </mergeCells>
  <phoneticPr fontId="46" type="noConversion"/>
  <pageMargins left="0.70866141732283472" right="0.70866141732283472" top="0.74803149606299213" bottom="0.74803149606299213" header="0.31496062992125984" footer="0.31496062992125984"/>
  <pageSetup scale="34"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BBFC9-56B2-4E76-B518-B8B9D844C1EA}">
  <sheetPr>
    <tabColor theme="4"/>
    <pageSetUpPr fitToPage="1"/>
  </sheetPr>
  <dimension ref="A1:O51"/>
  <sheetViews>
    <sheetView showGridLines="0" view="pageBreakPreview" zoomScale="70" zoomScaleNormal="100" zoomScaleSheetLayoutView="70" workbookViewId="0">
      <pane xSplit="2" ySplit="10" topLeftCell="N40" activePane="bottomRight" state="frozen"/>
      <selection pane="topRight" activeCell="C1" sqref="C1"/>
      <selection pane="bottomLeft" activeCell="A11" sqref="A11"/>
      <selection pane="bottomRight" activeCell="O51" sqref="O51"/>
    </sheetView>
  </sheetViews>
  <sheetFormatPr defaultColWidth="11.07421875" defaultRowHeight="15.5"/>
  <cols>
    <col min="1" max="1" width="4.84375" style="27" customWidth="1"/>
    <col min="2" max="2" width="27.3046875" style="27" customWidth="1"/>
    <col min="3" max="15" width="12.69140625" style="27" customWidth="1"/>
    <col min="16" max="16384" width="11.07421875" style="27"/>
  </cols>
  <sheetData>
    <row r="1" spans="1:15" s="109" customFormat="1" ht="25" customHeight="1">
      <c r="A1" s="107" t="s">
        <v>116</v>
      </c>
      <c r="B1" s="150" t="s">
        <v>46</v>
      </c>
      <c r="C1" s="150"/>
      <c r="D1" s="150"/>
      <c r="E1" s="150"/>
      <c r="F1" s="150"/>
      <c r="G1" s="150"/>
      <c r="H1" s="150"/>
      <c r="I1" s="150"/>
      <c r="J1" s="150"/>
      <c r="K1" s="150"/>
      <c r="L1" s="150"/>
      <c r="M1" s="150"/>
      <c r="N1" s="150"/>
      <c r="O1" s="108" t="s">
        <v>179</v>
      </c>
    </row>
    <row r="2" spans="1:15" s="23" customFormat="1" ht="4.5" customHeight="1">
      <c r="A2" s="24"/>
      <c r="B2" s="25"/>
      <c r="C2" s="25"/>
      <c r="D2" s="26"/>
      <c r="E2" s="26"/>
      <c r="F2" s="26"/>
      <c r="G2" s="26"/>
      <c r="H2" s="26"/>
      <c r="I2" s="26"/>
      <c r="J2" s="26"/>
      <c r="K2" s="26"/>
      <c r="L2" s="26"/>
      <c r="M2" s="26"/>
      <c r="N2" s="26"/>
      <c r="O2" s="26"/>
    </row>
    <row r="4" spans="1:15" ht="23.5">
      <c r="A4" s="37" t="s">
        <v>117</v>
      </c>
    </row>
    <row r="5" spans="1:15" ht="23.5">
      <c r="A5" s="37" t="s">
        <v>118</v>
      </c>
    </row>
    <row r="6" spans="1:15" ht="23.5">
      <c r="A6" s="116" t="s">
        <v>33</v>
      </c>
    </row>
    <row r="7" spans="1:15" ht="23.5">
      <c r="A7" s="116" t="s">
        <v>174</v>
      </c>
    </row>
    <row r="9" spans="1:15" ht="40" customHeight="1">
      <c r="A9" s="151" t="s">
        <v>47</v>
      </c>
      <c r="B9" s="185" t="s">
        <v>119</v>
      </c>
      <c r="C9" s="186" t="s">
        <v>120</v>
      </c>
      <c r="D9" s="187"/>
      <c r="E9" s="187"/>
      <c r="F9" s="187"/>
      <c r="G9" s="187"/>
      <c r="H9" s="187"/>
      <c r="I9" s="187"/>
      <c r="J9" s="187"/>
      <c r="K9" s="187"/>
      <c r="L9" s="187"/>
      <c r="M9" s="187"/>
      <c r="N9" s="187"/>
      <c r="O9" s="187"/>
    </row>
    <row r="10" spans="1:15">
      <c r="A10" s="151"/>
      <c r="B10" s="151"/>
      <c r="C10" s="80">
        <v>45870</v>
      </c>
      <c r="D10" s="80">
        <v>45901</v>
      </c>
      <c r="E10" s="80">
        <v>45931</v>
      </c>
      <c r="F10" s="80">
        <v>45962</v>
      </c>
      <c r="G10" s="80">
        <v>45992</v>
      </c>
      <c r="H10" s="80">
        <v>46023</v>
      </c>
      <c r="I10" s="80">
        <v>46054</v>
      </c>
      <c r="J10" s="80">
        <v>46082</v>
      </c>
      <c r="K10" s="80">
        <v>46113</v>
      </c>
      <c r="L10" s="80">
        <v>46143</v>
      </c>
      <c r="M10" s="80">
        <v>46174</v>
      </c>
      <c r="N10" s="80">
        <v>46204</v>
      </c>
      <c r="O10" s="80">
        <v>46235</v>
      </c>
    </row>
    <row r="11" spans="1:15">
      <c r="A11" s="40">
        <v>1</v>
      </c>
      <c r="B11" s="38" t="s">
        <v>56</v>
      </c>
      <c r="C11" s="42">
        <v>0</v>
      </c>
      <c r="D11" s="42">
        <v>0</v>
      </c>
      <c r="E11" s="42">
        <v>0</v>
      </c>
      <c r="F11" s="42">
        <v>0</v>
      </c>
      <c r="G11" s="42">
        <v>0</v>
      </c>
      <c r="H11" s="42">
        <v>0</v>
      </c>
      <c r="I11" s="42">
        <v>0</v>
      </c>
      <c r="J11" s="42">
        <v>0</v>
      </c>
      <c r="K11" s="42">
        <v>0</v>
      </c>
      <c r="L11" s="42">
        <v>0</v>
      </c>
      <c r="M11" s="42">
        <v>0</v>
      </c>
      <c r="N11" s="42">
        <v>0</v>
      </c>
      <c r="O11" s="42">
        <v>0</v>
      </c>
    </row>
    <row r="12" spans="1:15">
      <c r="A12" s="41">
        <v>2</v>
      </c>
      <c r="B12" s="39" t="s">
        <v>57</v>
      </c>
      <c r="C12" s="43">
        <v>0</v>
      </c>
      <c r="D12" s="43">
        <v>0</v>
      </c>
      <c r="E12" s="43">
        <v>0</v>
      </c>
      <c r="F12" s="43">
        <v>0</v>
      </c>
      <c r="G12" s="43">
        <v>0</v>
      </c>
      <c r="H12" s="43">
        <v>0</v>
      </c>
      <c r="I12" s="43">
        <v>0</v>
      </c>
      <c r="J12" s="43">
        <v>0</v>
      </c>
      <c r="K12" s="43">
        <v>0</v>
      </c>
      <c r="L12" s="43">
        <v>0</v>
      </c>
      <c r="M12" s="43">
        <v>0</v>
      </c>
      <c r="N12" s="43">
        <v>0</v>
      </c>
      <c r="O12" s="43">
        <v>0</v>
      </c>
    </row>
    <row r="13" spans="1:15">
      <c r="A13" s="40">
        <v>3</v>
      </c>
      <c r="B13" s="38" t="s">
        <v>58</v>
      </c>
      <c r="C13" s="42">
        <v>0</v>
      </c>
      <c r="D13" s="42">
        <v>0</v>
      </c>
      <c r="E13" s="42">
        <v>0</v>
      </c>
      <c r="F13" s="42">
        <v>0</v>
      </c>
      <c r="G13" s="42">
        <v>0</v>
      </c>
      <c r="H13" s="42">
        <v>0</v>
      </c>
      <c r="I13" s="42">
        <v>0</v>
      </c>
      <c r="J13" s="42">
        <v>0</v>
      </c>
      <c r="K13" s="42">
        <v>0</v>
      </c>
      <c r="L13" s="42">
        <v>0</v>
      </c>
      <c r="M13" s="42">
        <v>0</v>
      </c>
      <c r="N13" s="42">
        <v>0</v>
      </c>
      <c r="O13" s="42">
        <v>0</v>
      </c>
    </row>
    <row r="14" spans="1:15">
      <c r="A14" s="41">
        <v>4</v>
      </c>
      <c r="B14" s="39" t="s">
        <v>59</v>
      </c>
      <c r="C14" s="43">
        <v>0</v>
      </c>
      <c r="D14" s="43">
        <v>0</v>
      </c>
      <c r="E14" s="43">
        <v>0</v>
      </c>
      <c r="F14" s="43">
        <v>0</v>
      </c>
      <c r="G14" s="43">
        <v>0</v>
      </c>
      <c r="H14" s="43">
        <v>0</v>
      </c>
      <c r="I14" s="43">
        <v>0</v>
      </c>
      <c r="J14" s="43">
        <v>0</v>
      </c>
      <c r="K14" s="43">
        <v>0</v>
      </c>
      <c r="L14" s="43">
        <v>0</v>
      </c>
      <c r="M14" s="43">
        <v>0</v>
      </c>
      <c r="N14" s="43">
        <v>0</v>
      </c>
      <c r="O14" s="43">
        <v>0</v>
      </c>
    </row>
    <row r="15" spans="1:15">
      <c r="A15" s="40">
        <v>5</v>
      </c>
      <c r="B15" s="38" t="s">
        <v>60</v>
      </c>
      <c r="C15" s="42">
        <v>0</v>
      </c>
      <c r="D15" s="42">
        <v>0</v>
      </c>
      <c r="E15" s="42">
        <v>0</v>
      </c>
      <c r="F15" s="42">
        <v>0</v>
      </c>
      <c r="G15" s="42">
        <v>0</v>
      </c>
      <c r="H15" s="42">
        <v>0</v>
      </c>
      <c r="I15" s="42">
        <v>0</v>
      </c>
      <c r="J15" s="42">
        <v>0</v>
      </c>
      <c r="K15" s="42">
        <v>0</v>
      </c>
      <c r="L15" s="42">
        <v>0</v>
      </c>
      <c r="M15" s="42">
        <v>0</v>
      </c>
      <c r="N15" s="42">
        <v>0</v>
      </c>
      <c r="O15" s="42">
        <v>0</v>
      </c>
    </row>
    <row r="16" spans="1:15">
      <c r="A16" s="41">
        <v>6</v>
      </c>
      <c r="B16" s="39" t="s">
        <v>61</v>
      </c>
      <c r="C16" s="43">
        <v>0</v>
      </c>
      <c r="D16" s="43">
        <v>0</v>
      </c>
      <c r="E16" s="43">
        <v>0</v>
      </c>
      <c r="F16" s="43">
        <v>0</v>
      </c>
      <c r="G16" s="43">
        <v>0</v>
      </c>
      <c r="H16" s="43">
        <v>0</v>
      </c>
      <c r="I16" s="43">
        <v>0</v>
      </c>
      <c r="J16" s="43">
        <v>0</v>
      </c>
      <c r="K16" s="43">
        <v>0</v>
      </c>
      <c r="L16" s="43">
        <v>0</v>
      </c>
      <c r="M16" s="43">
        <v>0</v>
      </c>
      <c r="N16" s="43">
        <v>0</v>
      </c>
      <c r="O16" s="43">
        <v>0</v>
      </c>
    </row>
    <row r="17" spans="1:15">
      <c r="A17" s="40">
        <v>7</v>
      </c>
      <c r="B17" s="38" t="s">
        <v>62</v>
      </c>
      <c r="C17" s="42">
        <v>0</v>
      </c>
      <c r="D17" s="42">
        <v>0</v>
      </c>
      <c r="E17" s="42">
        <v>0</v>
      </c>
      <c r="F17" s="42">
        <v>0</v>
      </c>
      <c r="G17" s="42">
        <v>0</v>
      </c>
      <c r="H17" s="42">
        <v>0</v>
      </c>
      <c r="I17" s="42">
        <v>0</v>
      </c>
      <c r="J17" s="42">
        <v>0</v>
      </c>
      <c r="K17" s="42">
        <v>0</v>
      </c>
      <c r="L17" s="42">
        <v>0</v>
      </c>
      <c r="M17" s="42">
        <v>0</v>
      </c>
      <c r="N17" s="42">
        <v>0</v>
      </c>
      <c r="O17" s="42">
        <v>0</v>
      </c>
    </row>
    <row r="18" spans="1:15">
      <c r="A18" s="41">
        <v>8</v>
      </c>
      <c r="B18" s="39" t="s">
        <v>63</v>
      </c>
      <c r="C18" s="43">
        <v>0</v>
      </c>
      <c r="D18" s="43">
        <v>0</v>
      </c>
      <c r="E18" s="43">
        <v>0</v>
      </c>
      <c r="F18" s="43">
        <v>0</v>
      </c>
      <c r="G18" s="43">
        <v>0</v>
      </c>
      <c r="H18" s="43">
        <v>0</v>
      </c>
      <c r="I18" s="43">
        <v>0</v>
      </c>
      <c r="J18" s="43">
        <v>0</v>
      </c>
      <c r="K18" s="43">
        <v>0</v>
      </c>
      <c r="L18" s="43">
        <v>0</v>
      </c>
      <c r="M18" s="43">
        <v>0</v>
      </c>
      <c r="N18" s="43">
        <v>0</v>
      </c>
      <c r="O18" s="43">
        <v>0</v>
      </c>
    </row>
    <row r="19" spans="1:15">
      <c r="A19" s="40">
        <v>9</v>
      </c>
      <c r="B19" s="38" t="s">
        <v>64</v>
      </c>
      <c r="C19" s="42">
        <v>0</v>
      </c>
      <c r="D19" s="42">
        <v>0</v>
      </c>
      <c r="E19" s="42">
        <v>0</v>
      </c>
      <c r="F19" s="42">
        <v>0</v>
      </c>
      <c r="G19" s="42">
        <v>0</v>
      </c>
      <c r="H19" s="42">
        <v>0</v>
      </c>
      <c r="I19" s="42">
        <v>0</v>
      </c>
      <c r="J19" s="42">
        <v>0</v>
      </c>
      <c r="K19" s="42">
        <v>0</v>
      </c>
      <c r="L19" s="42">
        <v>0</v>
      </c>
      <c r="M19" s="42">
        <v>0</v>
      </c>
      <c r="N19" s="42">
        <v>0</v>
      </c>
      <c r="O19" s="42">
        <v>0</v>
      </c>
    </row>
    <row r="20" spans="1:15">
      <c r="A20" s="41">
        <v>10</v>
      </c>
      <c r="B20" s="39" t="s">
        <v>65</v>
      </c>
      <c r="C20" s="43">
        <v>0</v>
      </c>
      <c r="D20" s="43">
        <v>0</v>
      </c>
      <c r="E20" s="43">
        <v>0</v>
      </c>
      <c r="F20" s="43">
        <v>0</v>
      </c>
      <c r="G20" s="43">
        <v>0</v>
      </c>
      <c r="H20" s="43">
        <v>0</v>
      </c>
      <c r="I20" s="43">
        <v>0</v>
      </c>
      <c r="J20" s="43">
        <v>0</v>
      </c>
      <c r="K20" s="43">
        <v>0</v>
      </c>
      <c r="L20" s="43">
        <v>0</v>
      </c>
      <c r="M20" s="43">
        <v>0</v>
      </c>
      <c r="N20" s="43">
        <v>0</v>
      </c>
      <c r="O20" s="43">
        <v>0</v>
      </c>
    </row>
    <row r="21" spans="1:15">
      <c r="A21" s="40">
        <v>11</v>
      </c>
      <c r="B21" s="38" t="s">
        <v>66</v>
      </c>
      <c r="C21" s="42">
        <v>3</v>
      </c>
      <c r="D21" s="42">
        <v>3</v>
      </c>
      <c r="E21" s="42">
        <v>3</v>
      </c>
      <c r="F21" s="42">
        <v>5</v>
      </c>
      <c r="G21" s="42">
        <v>5</v>
      </c>
      <c r="H21" s="42">
        <v>5</v>
      </c>
      <c r="I21" s="42">
        <v>5</v>
      </c>
      <c r="J21" s="42">
        <v>5</v>
      </c>
      <c r="K21" s="42">
        <v>5</v>
      </c>
      <c r="L21" s="42">
        <v>5</v>
      </c>
      <c r="M21" s="42">
        <v>5</v>
      </c>
      <c r="N21" s="42">
        <v>5</v>
      </c>
      <c r="O21" s="42">
        <v>5</v>
      </c>
    </row>
    <row r="22" spans="1:15">
      <c r="A22" s="41">
        <v>12</v>
      </c>
      <c r="B22" s="39" t="s">
        <v>67</v>
      </c>
      <c r="C22" s="43">
        <v>1</v>
      </c>
      <c r="D22" s="43">
        <v>1</v>
      </c>
      <c r="E22" s="43">
        <v>2</v>
      </c>
      <c r="F22" s="43">
        <v>2</v>
      </c>
      <c r="G22" s="43">
        <v>1</v>
      </c>
      <c r="H22" s="43">
        <v>1</v>
      </c>
      <c r="I22" s="43">
        <v>1</v>
      </c>
      <c r="J22" s="43">
        <v>1</v>
      </c>
      <c r="K22" s="43">
        <v>1</v>
      </c>
      <c r="L22" s="43">
        <v>1</v>
      </c>
      <c r="M22" s="43">
        <v>1</v>
      </c>
      <c r="N22" s="43">
        <v>1</v>
      </c>
      <c r="O22" s="43">
        <v>1</v>
      </c>
    </row>
    <row r="23" spans="1:15">
      <c r="A23" s="40">
        <v>13</v>
      </c>
      <c r="B23" s="38" t="s">
        <v>68</v>
      </c>
      <c r="C23" s="42">
        <v>0</v>
      </c>
      <c r="D23" s="42">
        <v>0</v>
      </c>
      <c r="E23" s="42">
        <v>0</v>
      </c>
      <c r="F23" s="42">
        <v>0</v>
      </c>
      <c r="G23" s="42">
        <v>0</v>
      </c>
      <c r="H23" s="42">
        <v>0</v>
      </c>
      <c r="I23" s="42">
        <v>0</v>
      </c>
      <c r="J23" s="42">
        <v>0</v>
      </c>
      <c r="K23" s="42">
        <v>0</v>
      </c>
      <c r="L23" s="42">
        <v>0</v>
      </c>
      <c r="M23" s="42">
        <v>0</v>
      </c>
      <c r="N23" s="42">
        <v>0</v>
      </c>
      <c r="O23" s="42">
        <v>0</v>
      </c>
    </row>
    <row r="24" spans="1:15">
      <c r="A24" s="41">
        <v>14</v>
      </c>
      <c r="B24" s="39" t="s">
        <v>69</v>
      </c>
      <c r="C24" s="43">
        <v>2</v>
      </c>
      <c r="D24" s="43">
        <v>2</v>
      </c>
      <c r="E24" s="43">
        <v>2</v>
      </c>
      <c r="F24" s="43">
        <v>2</v>
      </c>
      <c r="G24" s="43">
        <v>2</v>
      </c>
      <c r="H24" s="43">
        <v>2</v>
      </c>
      <c r="I24" s="43">
        <v>3</v>
      </c>
      <c r="J24" s="43">
        <v>3</v>
      </c>
      <c r="K24" s="43">
        <v>3</v>
      </c>
      <c r="L24" s="43">
        <v>3</v>
      </c>
      <c r="M24" s="43">
        <v>3</v>
      </c>
      <c r="N24" s="43">
        <v>3</v>
      </c>
      <c r="O24" s="43">
        <v>4</v>
      </c>
    </row>
    <row r="25" spans="1:15">
      <c r="A25" s="40">
        <v>15</v>
      </c>
      <c r="B25" s="38" t="s">
        <v>70</v>
      </c>
      <c r="C25" s="42">
        <v>190</v>
      </c>
      <c r="D25" s="42">
        <v>194</v>
      </c>
      <c r="E25" s="42">
        <v>212</v>
      </c>
      <c r="F25" s="42">
        <v>211</v>
      </c>
      <c r="G25" s="42">
        <v>214</v>
      </c>
      <c r="H25" s="42">
        <v>202</v>
      </c>
      <c r="I25" s="42">
        <v>203</v>
      </c>
      <c r="J25" s="42">
        <v>205</v>
      </c>
      <c r="K25" s="42">
        <v>211</v>
      </c>
      <c r="L25" s="42">
        <v>211</v>
      </c>
      <c r="M25" s="42">
        <v>216</v>
      </c>
      <c r="N25" s="42">
        <v>222</v>
      </c>
      <c r="O25" s="42">
        <v>223</v>
      </c>
    </row>
    <row r="26" spans="1:15">
      <c r="A26" s="41">
        <v>16</v>
      </c>
      <c r="B26" s="39" t="s">
        <v>71</v>
      </c>
      <c r="C26" s="43">
        <v>0</v>
      </c>
      <c r="D26" s="43">
        <v>0</v>
      </c>
      <c r="E26" s="43">
        <v>1</v>
      </c>
      <c r="F26" s="43">
        <v>1</v>
      </c>
      <c r="G26" s="43">
        <v>1</v>
      </c>
      <c r="H26" s="43">
        <v>1</v>
      </c>
      <c r="I26" s="43">
        <v>1</v>
      </c>
      <c r="J26" s="43">
        <v>1</v>
      </c>
      <c r="K26" s="43">
        <v>1</v>
      </c>
      <c r="L26" s="43">
        <v>1</v>
      </c>
      <c r="M26" s="43">
        <v>1</v>
      </c>
      <c r="N26" s="43">
        <v>1</v>
      </c>
      <c r="O26" s="43">
        <v>1</v>
      </c>
    </row>
    <row r="27" spans="1:15">
      <c r="A27" s="40">
        <v>17</v>
      </c>
      <c r="B27" s="38" t="s">
        <v>72</v>
      </c>
      <c r="C27" s="42">
        <v>0</v>
      </c>
      <c r="D27" s="42">
        <v>0</v>
      </c>
      <c r="E27" s="42">
        <v>0</v>
      </c>
      <c r="F27" s="42">
        <v>0</v>
      </c>
      <c r="G27" s="42">
        <v>0</v>
      </c>
      <c r="H27" s="42">
        <v>0</v>
      </c>
      <c r="I27" s="42">
        <v>0</v>
      </c>
      <c r="J27" s="42">
        <v>0</v>
      </c>
      <c r="K27" s="42">
        <v>0</v>
      </c>
      <c r="L27" s="42">
        <v>0</v>
      </c>
      <c r="M27" s="42">
        <v>0</v>
      </c>
      <c r="N27" s="42">
        <v>0</v>
      </c>
      <c r="O27" s="42">
        <v>0</v>
      </c>
    </row>
    <row r="28" spans="1:15">
      <c r="A28" s="41">
        <v>18</v>
      </c>
      <c r="B28" s="39" t="s">
        <v>73</v>
      </c>
      <c r="C28" s="43">
        <v>0</v>
      </c>
      <c r="D28" s="43">
        <v>0</v>
      </c>
      <c r="E28" s="43">
        <v>0</v>
      </c>
      <c r="F28" s="43">
        <v>0</v>
      </c>
      <c r="G28" s="43">
        <v>0</v>
      </c>
      <c r="H28" s="43">
        <v>0</v>
      </c>
      <c r="I28" s="43">
        <v>0</v>
      </c>
      <c r="J28" s="43">
        <v>0</v>
      </c>
      <c r="K28" s="43">
        <v>0</v>
      </c>
      <c r="L28" s="43">
        <v>0</v>
      </c>
      <c r="M28" s="43">
        <v>0</v>
      </c>
      <c r="N28" s="43">
        <v>0</v>
      </c>
      <c r="O28" s="43">
        <v>0</v>
      </c>
    </row>
    <row r="29" spans="1:15">
      <c r="A29" s="40">
        <v>19</v>
      </c>
      <c r="B29" s="38" t="s">
        <v>74</v>
      </c>
      <c r="C29" s="42">
        <v>0</v>
      </c>
      <c r="D29" s="42">
        <v>0</v>
      </c>
      <c r="E29" s="42">
        <v>0</v>
      </c>
      <c r="F29" s="42">
        <v>0</v>
      </c>
      <c r="G29" s="42">
        <v>0</v>
      </c>
      <c r="H29" s="42">
        <v>0</v>
      </c>
      <c r="I29" s="42">
        <v>0</v>
      </c>
      <c r="J29" s="42">
        <v>0</v>
      </c>
      <c r="K29" s="42">
        <v>0</v>
      </c>
      <c r="L29" s="42">
        <v>0</v>
      </c>
      <c r="M29" s="42">
        <v>0</v>
      </c>
      <c r="N29" s="42">
        <v>0</v>
      </c>
      <c r="O29" s="42">
        <v>0</v>
      </c>
    </row>
    <row r="30" spans="1:15">
      <c r="A30" s="41">
        <v>20</v>
      </c>
      <c r="B30" s="39" t="s">
        <v>75</v>
      </c>
      <c r="C30" s="43">
        <v>0</v>
      </c>
      <c r="D30" s="43">
        <v>0</v>
      </c>
      <c r="E30" s="43">
        <v>0</v>
      </c>
      <c r="F30" s="43">
        <v>0</v>
      </c>
      <c r="G30" s="43">
        <v>0</v>
      </c>
      <c r="H30" s="43">
        <v>0</v>
      </c>
      <c r="I30" s="43">
        <v>0</v>
      </c>
      <c r="J30" s="43">
        <v>0</v>
      </c>
      <c r="K30" s="43">
        <v>0</v>
      </c>
      <c r="L30" s="43">
        <v>0</v>
      </c>
      <c r="M30" s="43">
        <v>0</v>
      </c>
      <c r="N30" s="43">
        <v>0</v>
      </c>
      <c r="O30" s="43">
        <v>0</v>
      </c>
    </row>
    <row r="31" spans="1:15">
      <c r="A31" s="40">
        <v>21</v>
      </c>
      <c r="B31" s="38" t="s">
        <v>76</v>
      </c>
      <c r="C31" s="42">
        <v>0</v>
      </c>
      <c r="D31" s="42">
        <v>0</v>
      </c>
      <c r="E31" s="42">
        <v>0</v>
      </c>
      <c r="F31" s="42">
        <v>0</v>
      </c>
      <c r="G31" s="42">
        <v>0</v>
      </c>
      <c r="H31" s="42">
        <v>0</v>
      </c>
      <c r="I31" s="42">
        <v>0</v>
      </c>
      <c r="J31" s="42">
        <v>0</v>
      </c>
      <c r="K31" s="42">
        <v>0</v>
      </c>
      <c r="L31" s="42">
        <v>0</v>
      </c>
      <c r="M31" s="42">
        <v>0</v>
      </c>
      <c r="N31" s="42">
        <v>0</v>
      </c>
      <c r="O31" s="42">
        <v>0</v>
      </c>
    </row>
    <row r="32" spans="1:15">
      <c r="A32" s="41">
        <v>22</v>
      </c>
      <c r="B32" s="39" t="s">
        <v>77</v>
      </c>
      <c r="C32" s="43">
        <v>0</v>
      </c>
      <c r="D32" s="43">
        <v>0</v>
      </c>
      <c r="E32" s="43">
        <v>0</v>
      </c>
      <c r="F32" s="43">
        <v>0</v>
      </c>
      <c r="G32" s="43">
        <v>0</v>
      </c>
      <c r="H32" s="43">
        <v>0</v>
      </c>
      <c r="I32" s="43">
        <v>0</v>
      </c>
      <c r="J32" s="43">
        <v>0</v>
      </c>
      <c r="K32" s="43">
        <v>0</v>
      </c>
      <c r="L32" s="43">
        <v>0</v>
      </c>
      <c r="M32" s="43">
        <v>0</v>
      </c>
      <c r="N32" s="43">
        <v>0</v>
      </c>
      <c r="O32" s="43">
        <v>0</v>
      </c>
    </row>
    <row r="33" spans="1:15">
      <c r="A33" s="40">
        <v>23</v>
      </c>
      <c r="B33" s="38" t="s">
        <v>78</v>
      </c>
      <c r="C33" s="42">
        <v>0</v>
      </c>
      <c r="D33" s="42">
        <v>0</v>
      </c>
      <c r="E33" s="42">
        <v>0</v>
      </c>
      <c r="F33" s="42">
        <v>0</v>
      </c>
      <c r="G33" s="42">
        <v>0</v>
      </c>
      <c r="H33" s="42">
        <v>0</v>
      </c>
      <c r="I33" s="42">
        <v>0</v>
      </c>
      <c r="J33" s="42">
        <v>0</v>
      </c>
      <c r="K33" s="42">
        <v>0</v>
      </c>
      <c r="L33" s="42">
        <v>0</v>
      </c>
      <c r="M33" s="42">
        <v>0</v>
      </c>
      <c r="N33" s="42">
        <v>0</v>
      </c>
      <c r="O33" s="42">
        <v>0</v>
      </c>
    </row>
    <row r="34" spans="1:15">
      <c r="A34" s="41">
        <v>24</v>
      </c>
      <c r="B34" s="39" t="s">
        <v>79</v>
      </c>
      <c r="C34" s="43">
        <v>0</v>
      </c>
      <c r="D34" s="43">
        <v>0</v>
      </c>
      <c r="E34" s="43">
        <v>0</v>
      </c>
      <c r="F34" s="43">
        <v>0</v>
      </c>
      <c r="G34" s="43">
        <v>0</v>
      </c>
      <c r="H34" s="43">
        <v>0</v>
      </c>
      <c r="I34" s="43">
        <v>0</v>
      </c>
      <c r="J34" s="43">
        <v>0</v>
      </c>
      <c r="K34" s="43">
        <v>0</v>
      </c>
      <c r="L34" s="43">
        <v>0</v>
      </c>
      <c r="M34" s="43">
        <v>0</v>
      </c>
      <c r="N34" s="43">
        <v>0</v>
      </c>
      <c r="O34" s="43">
        <v>0</v>
      </c>
    </row>
    <row r="35" spans="1:15">
      <c r="A35" s="40">
        <v>25</v>
      </c>
      <c r="B35" s="38" t="s">
        <v>80</v>
      </c>
      <c r="C35" s="42">
        <v>0</v>
      </c>
      <c r="D35" s="42">
        <v>0</v>
      </c>
      <c r="E35" s="42">
        <v>0</v>
      </c>
      <c r="F35" s="42">
        <v>0</v>
      </c>
      <c r="G35" s="42">
        <v>0</v>
      </c>
      <c r="H35" s="42">
        <v>0</v>
      </c>
      <c r="I35" s="42">
        <v>0</v>
      </c>
      <c r="J35" s="42">
        <v>0</v>
      </c>
      <c r="K35" s="42">
        <v>0</v>
      </c>
      <c r="L35" s="42">
        <v>0</v>
      </c>
      <c r="M35" s="42">
        <v>0</v>
      </c>
      <c r="N35" s="42">
        <v>0</v>
      </c>
      <c r="O35" s="42">
        <v>0</v>
      </c>
    </row>
    <row r="36" spans="1:15">
      <c r="A36" s="41">
        <v>26</v>
      </c>
      <c r="B36" s="39" t="s">
        <v>81</v>
      </c>
      <c r="C36" s="43">
        <v>0</v>
      </c>
      <c r="D36" s="43">
        <v>1</v>
      </c>
      <c r="E36" s="43">
        <v>1</v>
      </c>
      <c r="F36" s="43">
        <v>1</v>
      </c>
      <c r="G36" s="43">
        <v>1</v>
      </c>
      <c r="H36" s="43">
        <v>1</v>
      </c>
      <c r="I36" s="43">
        <v>1</v>
      </c>
      <c r="J36" s="43">
        <v>1</v>
      </c>
      <c r="K36" s="43">
        <v>1</v>
      </c>
      <c r="L36" s="43">
        <v>1</v>
      </c>
      <c r="M36" s="43">
        <v>1</v>
      </c>
      <c r="N36" s="43">
        <v>1</v>
      </c>
      <c r="O36" s="43">
        <v>1</v>
      </c>
    </row>
    <row r="37" spans="1:15">
      <c r="A37" s="40">
        <v>27</v>
      </c>
      <c r="B37" s="38" t="s">
        <v>82</v>
      </c>
      <c r="C37" s="42">
        <v>0</v>
      </c>
      <c r="D37" s="42">
        <v>0</v>
      </c>
      <c r="E37" s="42">
        <v>0</v>
      </c>
      <c r="F37" s="42">
        <v>0</v>
      </c>
      <c r="G37" s="42">
        <v>0</v>
      </c>
      <c r="H37" s="42">
        <v>0</v>
      </c>
      <c r="I37" s="42">
        <v>0</v>
      </c>
      <c r="J37" s="42">
        <v>0</v>
      </c>
      <c r="K37" s="42">
        <v>0</v>
      </c>
      <c r="L37" s="42">
        <v>0</v>
      </c>
      <c r="M37" s="42">
        <v>0</v>
      </c>
      <c r="N37" s="42">
        <v>0</v>
      </c>
      <c r="O37" s="42">
        <v>0</v>
      </c>
    </row>
    <row r="38" spans="1:15">
      <c r="A38" s="41">
        <v>28</v>
      </c>
      <c r="B38" s="39" t="s">
        <v>83</v>
      </c>
      <c r="C38" s="43">
        <v>0</v>
      </c>
      <c r="D38" s="43">
        <v>0</v>
      </c>
      <c r="E38" s="43">
        <v>0</v>
      </c>
      <c r="F38" s="43">
        <v>0</v>
      </c>
      <c r="G38" s="43">
        <v>0</v>
      </c>
      <c r="H38" s="43">
        <v>0</v>
      </c>
      <c r="I38" s="43">
        <v>0</v>
      </c>
      <c r="J38" s="43">
        <v>0</v>
      </c>
      <c r="K38" s="43">
        <v>0</v>
      </c>
      <c r="L38" s="43">
        <v>0</v>
      </c>
      <c r="M38" s="43">
        <v>0</v>
      </c>
      <c r="N38" s="43">
        <v>0</v>
      </c>
      <c r="O38" s="43">
        <v>0</v>
      </c>
    </row>
    <row r="39" spans="1:15">
      <c r="A39" s="40">
        <v>29</v>
      </c>
      <c r="B39" s="38" t="s">
        <v>84</v>
      </c>
      <c r="C39" s="42">
        <v>0</v>
      </c>
      <c r="D39" s="42">
        <v>0</v>
      </c>
      <c r="E39" s="42">
        <v>0</v>
      </c>
      <c r="F39" s="42">
        <v>0</v>
      </c>
      <c r="G39" s="42">
        <v>0</v>
      </c>
      <c r="H39" s="42">
        <v>0</v>
      </c>
      <c r="I39" s="42">
        <v>0</v>
      </c>
      <c r="J39" s="42">
        <v>0</v>
      </c>
      <c r="K39" s="42">
        <v>0</v>
      </c>
      <c r="L39" s="42">
        <v>0</v>
      </c>
      <c r="M39" s="42">
        <v>0</v>
      </c>
      <c r="N39" s="42">
        <v>0</v>
      </c>
      <c r="O39" s="42">
        <v>0</v>
      </c>
    </row>
    <row r="40" spans="1:15">
      <c r="A40" s="41">
        <v>30</v>
      </c>
      <c r="B40" s="39" t="s">
        <v>85</v>
      </c>
      <c r="C40" s="43">
        <v>0</v>
      </c>
      <c r="D40" s="43">
        <v>0</v>
      </c>
      <c r="E40" s="43">
        <v>0</v>
      </c>
      <c r="F40" s="43">
        <v>0</v>
      </c>
      <c r="G40" s="43">
        <v>0</v>
      </c>
      <c r="H40" s="43">
        <v>0</v>
      </c>
      <c r="I40" s="43">
        <v>0</v>
      </c>
      <c r="J40" s="43">
        <v>0</v>
      </c>
      <c r="K40" s="43">
        <v>0</v>
      </c>
      <c r="L40" s="43">
        <v>0</v>
      </c>
      <c r="M40" s="43">
        <v>0</v>
      </c>
      <c r="N40" s="43">
        <v>0</v>
      </c>
      <c r="O40" s="43">
        <v>0</v>
      </c>
    </row>
    <row r="41" spans="1:15">
      <c r="A41" s="40">
        <v>31</v>
      </c>
      <c r="B41" s="38" t="s">
        <v>86</v>
      </c>
      <c r="C41" s="42">
        <v>0</v>
      </c>
      <c r="D41" s="42">
        <v>0</v>
      </c>
      <c r="E41" s="42">
        <v>0</v>
      </c>
      <c r="F41" s="42">
        <v>0</v>
      </c>
      <c r="G41" s="42">
        <v>0</v>
      </c>
      <c r="H41" s="42">
        <v>0</v>
      </c>
      <c r="I41" s="42">
        <v>0</v>
      </c>
      <c r="J41" s="42">
        <v>0</v>
      </c>
      <c r="K41" s="42">
        <v>0</v>
      </c>
      <c r="L41" s="42">
        <v>0</v>
      </c>
      <c r="M41" s="42">
        <v>0</v>
      </c>
      <c r="N41" s="42">
        <v>0</v>
      </c>
      <c r="O41" s="42">
        <v>0</v>
      </c>
    </row>
    <row r="42" spans="1:15">
      <c r="A42" s="41">
        <v>32</v>
      </c>
      <c r="B42" s="39" t="s">
        <v>87</v>
      </c>
      <c r="C42" s="43">
        <v>0</v>
      </c>
      <c r="D42" s="43">
        <v>0</v>
      </c>
      <c r="E42" s="43">
        <v>0</v>
      </c>
      <c r="F42" s="43">
        <v>0</v>
      </c>
      <c r="G42" s="43">
        <v>0</v>
      </c>
      <c r="H42" s="43">
        <v>0</v>
      </c>
      <c r="I42" s="43">
        <v>0</v>
      </c>
      <c r="J42" s="43">
        <v>0</v>
      </c>
      <c r="K42" s="43">
        <v>0</v>
      </c>
      <c r="L42" s="43">
        <v>0</v>
      </c>
      <c r="M42" s="43">
        <v>0</v>
      </c>
      <c r="N42" s="43">
        <v>0</v>
      </c>
      <c r="O42" s="43">
        <v>0</v>
      </c>
    </row>
    <row r="43" spans="1:15">
      <c r="A43" s="40">
        <v>33</v>
      </c>
      <c r="B43" s="38" t="s">
        <v>88</v>
      </c>
      <c r="C43" s="42">
        <v>0</v>
      </c>
      <c r="D43" s="42">
        <v>0</v>
      </c>
      <c r="E43" s="42">
        <v>0</v>
      </c>
      <c r="F43" s="42">
        <v>0</v>
      </c>
      <c r="G43" s="42">
        <v>0</v>
      </c>
      <c r="H43" s="42">
        <v>0</v>
      </c>
      <c r="I43" s="42">
        <v>0</v>
      </c>
      <c r="J43" s="42">
        <v>0</v>
      </c>
      <c r="K43" s="42">
        <v>0</v>
      </c>
      <c r="L43" s="42">
        <v>0</v>
      </c>
      <c r="M43" s="42">
        <v>0</v>
      </c>
      <c r="N43" s="42">
        <v>0</v>
      </c>
      <c r="O43" s="42">
        <v>0</v>
      </c>
    </row>
    <row r="44" spans="1:15">
      <c r="A44" s="41">
        <v>34</v>
      </c>
      <c r="B44" s="39" t="s">
        <v>89</v>
      </c>
      <c r="C44" s="43">
        <v>0</v>
      </c>
      <c r="D44" s="43">
        <v>0</v>
      </c>
      <c r="E44" s="43">
        <v>0</v>
      </c>
      <c r="F44" s="43">
        <v>0</v>
      </c>
      <c r="G44" s="43">
        <v>0</v>
      </c>
      <c r="H44" s="43">
        <v>0</v>
      </c>
      <c r="I44" s="43">
        <v>0</v>
      </c>
      <c r="J44" s="43">
        <v>0</v>
      </c>
      <c r="K44" s="43">
        <v>0</v>
      </c>
      <c r="L44" s="43">
        <v>0</v>
      </c>
      <c r="M44" s="43">
        <v>0</v>
      </c>
      <c r="N44" s="43">
        <v>0</v>
      </c>
      <c r="O44" s="43">
        <v>0</v>
      </c>
    </row>
    <row r="45" spans="1:15">
      <c r="A45" s="40">
        <v>35</v>
      </c>
      <c r="B45" s="38" t="s">
        <v>90</v>
      </c>
      <c r="C45" s="42">
        <v>0</v>
      </c>
      <c r="D45" s="42">
        <v>0</v>
      </c>
      <c r="E45" s="42">
        <v>0</v>
      </c>
      <c r="F45" s="42">
        <v>0</v>
      </c>
      <c r="G45" s="42">
        <v>0</v>
      </c>
      <c r="H45" s="42">
        <v>0</v>
      </c>
      <c r="I45" s="42">
        <v>0</v>
      </c>
      <c r="J45" s="42">
        <v>0</v>
      </c>
      <c r="K45" s="42">
        <v>0</v>
      </c>
      <c r="L45" s="42">
        <v>0</v>
      </c>
      <c r="M45" s="42">
        <v>0</v>
      </c>
      <c r="N45" s="42">
        <v>0</v>
      </c>
      <c r="O45" s="42">
        <v>0</v>
      </c>
    </row>
    <row r="46" spans="1:15">
      <c r="A46" s="41">
        <v>36</v>
      </c>
      <c r="B46" s="39" t="s">
        <v>91</v>
      </c>
      <c r="C46" s="43">
        <v>0</v>
      </c>
      <c r="D46" s="43">
        <v>0</v>
      </c>
      <c r="E46" s="43">
        <v>0</v>
      </c>
      <c r="F46" s="43">
        <v>0</v>
      </c>
      <c r="G46" s="43">
        <v>0</v>
      </c>
      <c r="H46" s="43">
        <v>0</v>
      </c>
      <c r="I46" s="43">
        <v>0</v>
      </c>
      <c r="J46" s="43">
        <v>0</v>
      </c>
      <c r="K46" s="43">
        <v>0</v>
      </c>
      <c r="L46" s="43">
        <v>0</v>
      </c>
      <c r="M46" s="43">
        <v>0</v>
      </c>
      <c r="N46" s="43">
        <v>0</v>
      </c>
      <c r="O46" s="43">
        <v>0</v>
      </c>
    </row>
    <row r="47" spans="1:15">
      <c r="A47" s="40">
        <v>37</v>
      </c>
      <c r="B47" s="38" t="s">
        <v>92</v>
      </c>
      <c r="C47" s="42">
        <v>0</v>
      </c>
      <c r="D47" s="42">
        <v>0</v>
      </c>
      <c r="E47" s="42">
        <v>0</v>
      </c>
      <c r="F47" s="42">
        <v>0</v>
      </c>
      <c r="G47" s="42">
        <v>0</v>
      </c>
      <c r="H47" s="42">
        <v>0</v>
      </c>
      <c r="I47" s="42">
        <v>0</v>
      </c>
      <c r="J47" s="42">
        <v>0</v>
      </c>
      <c r="K47" s="42">
        <v>0</v>
      </c>
      <c r="L47" s="42">
        <v>0</v>
      </c>
      <c r="M47" s="42">
        <v>0</v>
      </c>
      <c r="N47" s="42">
        <v>0</v>
      </c>
      <c r="O47" s="42">
        <v>0</v>
      </c>
    </row>
    <row r="48" spans="1:15">
      <c r="A48" s="41">
        <v>38</v>
      </c>
      <c r="B48" s="39" t="s">
        <v>93</v>
      </c>
      <c r="C48" s="43">
        <v>0</v>
      </c>
      <c r="D48" s="43">
        <v>0</v>
      </c>
      <c r="E48" s="43">
        <v>0</v>
      </c>
      <c r="F48" s="43">
        <v>0</v>
      </c>
      <c r="G48" s="43">
        <v>0</v>
      </c>
      <c r="H48" s="43">
        <v>0</v>
      </c>
      <c r="I48" s="43">
        <v>0</v>
      </c>
      <c r="J48" s="43">
        <v>0</v>
      </c>
      <c r="K48" s="43">
        <v>0</v>
      </c>
      <c r="L48" s="43">
        <v>0</v>
      </c>
      <c r="M48" s="43">
        <v>0</v>
      </c>
      <c r="N48" s="43">
        <v>0</v>
      </c>
      <c r="O48" s="43">
        <v>0</v>
      </c>
    </row>
    <row r="49" spans="1:15">
      <c r="A49" s="40">
        <v>39</v>
      </c>
      <c r="B49" s="38" t="s">
        <v>94</v>
      </c>
      <c r="C49" s="42">
        <v>34</v>
      </c>
      <c r="D49" s="42">
        <v>36</v>
      </c>
      <c r="E49" s="42">
        <v>41</v>
      </c>
      <c r="F49" s="42">
        <v>41</v>
      </c>
      <c r="G49" s="42">
        <v>43</v>
      </c>
      <c r="H49" s="42">
        <v>39</v>
      </c>
      <c r="I49" s="42">
        <v>38</v>
      </c>
      <c r="J49" s="42">
        <v>38</v>
      </c>
      <c r="K49" s="42">
        <v>39</v>
      </c>
      <c r="L49" s="42">
        <v>43</v>
      </c>
      <c r="M49" s="42">
        <v>41</v>
      </c>
      <c r="N49" s="42">
        <v>44</v>
      </c>
      <c r="O49" s="42">
        <v>47</v>
      </c>
    </row>
    <row r="50" spans="1:15">
      <c r="A50" s="41">
        <v>40</v>
      </c>
      <c r="B50" s="39" t="s">
        <v>95</v>
      </c>
      <c r="C50" s="43">
        <v>10</v>
      </c>
      <c r="D50" s="43">
        <v>10</v>
      </c>
      <c r="E50" s="43">
        <v>13</v>
      </c>
      <c r="F50" s="43">
        <v>13</v>
      </c>
      <c r="G50" s="43">
        <v>10</v>
      </c>
      <c r="H50" s="43">
        <v>9</v>
      </c>
      <c r="I50" s="43">
        <v>9</v>
      </c>
      <c r="J50" s="43">
        <v>9</v>
      </c>
      <c r="K50" s="43">
        <v>9</v>
      </c>
      <c r="L50" s="43">
        <v>9</v>
      </c>
      <c r="M50" s="43">
        <v>11</v>
      </c>
      <c r="N50" s="43">
        <v>11</v>
      </c>
      <c r="O50" s="43">
        <v>11</v>
      </c>
    </row>
    <row r="51" spans="1:15">
      <c r="A51" s="188" t="s">
        <v>96</v>
      </c>
      <c r="B51" s="188"/>
      <c r="C51" s="100">
        <f t="shared" ref="C51:N51" si="0">SUM(C11:C50)</f>
        <v>240</v>
      </c>
      <c r="D51" s="100">
        <f t="shared" si="0"/>
        <v>247</v>
      </c>
      <c r="E51" s="100">
        <f t="shared" si="0"/>
        <v>275</v>
      </c>
      <c r="F51" s="100">
        <f t="shared" si="0"/>
        <v>276</v>
      </c>
      <c r="G51" s="100">
        <f t="shared" si="0"/>
        <v>277</v>
      </c>
      <c r="H51" s="100">
        <f t="shared" si="0"/>
        <v>260</v>
      </c>
      <c r="I51" s="100">
        <f t="shared" si="0"/>
        <v>261</v>
      </c>
      <c r="J51" s="100">
        <f t="shared" si="0"/>
        <v>263</v>
      </c>
      <c r="K51" s="100">
        <f t="shared" si="0"/>
        <v>270</v>
      </c>
      <c r="L51" s="100">
        <f t="shared" si="0"/>
        <v>274</v>
      </c>
      <c r="M51" s="100">
        <f t="shared" si="0"/>
        <v>279</v>
      </c>
      <c r="N51" s="100">
        <f t="shared" si="0"/>
        <v>288</v>
      </c>
      <c r="O51" s="100">
        <f t="shared" ref="N51:O51" si="1">SUM(O11:O50)</f>
        <v>293</v>
      </c>
    </row>
  </sheetData>
  <mergeCells count="5">
    <mergeCell ref="A9:A10"/>
    <mergeCell ref="B9:B10"/>
    <mergeCell ref="A51:B51"/>
    <mergeCell ref="C9:O9"/>
    <mergeCell ref="B1:N1"/>
  </mergeCells>
  <phoneticPr fontId="46" type="noConversion"/>
  <pageMargins left="0.70866141732283472" right="0.70866141732283472" top="0.74803149606299213" bottom="0.74803149606299213" header="0.31496062992125984" footer="0.31496062992125984"/>
  <pageSetup scale="34"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BCC02-FB2A-4DD3-ABA2-D9722B826AEC}">
  <sheetPr>
    <tabColor theme="4"/>
    <pageSetUpPr fitToPage="1"/>
  </sheetPr>
  <dimension ref="A1:O51"/>
  <sheetViews>
    <sheetView showGridLines="0" tabSelected="1" view="pageBreakPreview" zoomScale="70" zoomScaleNormal="100" zoomScaleSheetLayoutView="70" workbookViewId="0">
      <pane ySplit="10" topLeftCell="A38" activePane="bottomLeft" state="frozen"/>
      <selection pane="bottomLeft" activeCell="O51" sqref="O51"/>
    </sheetView>
  </sheetViews>
  <sheetFormatPr defaultColWidth="11.07421875" defaultRowHeight="15.5"/>
  <cols>
    <col min="1" max="1" width="4.84375" style="27" customWidth="1"/>
    <col min="2" max="2" width="27.3046875" style="27" customWidth="1"/>
    <col min="3" max="15" width="12.69140625" style="27" customWidth="1"/>
    <col min="16" max="16384" width="11.07421875" style="27"/>
  </cols>
  <sheetData>
    <row r="1" spans="1:15" s="109" customFormat="1" ht="25" customHeight="1">
      <c r="A1" s="107" t="s">
        <v>121</v>
      </c>
      <c r="B1" s="150" t="s">
        <v>46</v>
      </c>
      <c r="C1" s="150"/>
      <c r="D1" s="150"/>
      <c r="E1" s="150"/>
      <c r="F1" s="150"/>
      <c r="G1" s="150"/>
      <c r="H1" s="150"/>
      <c r="I1" s="150"/>
      <c r="J1" s="150"/>
      <c r="K1" s="150"/>
      <c r="L1" s="150"/>
      <c r="M1" s="150"/>
      <c r="N1" s="150"/>
      <c r="O1" s="108" t="s">
        <v>179</v>
      </c>
    </row>
    <row r="2" spans="1:15" s="23" customFormat="1" ht="4.5" customHeight="1">
      <c r="A2" s="24"/>
      <c r="B2" s="25"/>
      <c r="C2" s="25"/>
      <c r="D2" s="26"/>
      <c r="E2" s="26"/>
      <c r="F2" s="26"/>
      <c r="G2" s="26"/>
      <c r="H2" s="26"/>
      <c r="I2" s="26"/>
      <c r="J2" s="26"/>
      <c r="K2" s="26"/>
      <c r="L2" s="26"/>
      <c r="M2" s="26"/>
      <c r="N2" s="26"/>
      <c r="O2" s="26"/>
    </row>
    <row r="4" spans="1:15" ht="23.5">
      <c r="A4" s="37" t="s">
        <v>32</v>
      </c>
    </row>
    <row r="5" spans="1:15" ht="23.5">
      <c r="A5" s="37" t="s">
        <v>107</v>
      </c>
    </row>
    <row r="6" spans="1:15" ht="23.5">
      <c r="A6" s="116" t="s">
        <v>33</v>
      </c>
    </row>
    <row r="7" spans="1:15" ht="23.5">
      <c r="A7" s="116" t="s">
        <v>175</v>
      </c>
    </row>
    <row r="8" spans="1:15">
      <c r="A8" s="36"/>
    </row>
    <row r="9" spans="1:15" ht="32.5" customHeight="1">
      <c r="A9" s="151" t="s">
        <v>47</v>
      </c>
      <c r="B9" s="185" t="s">
        <v>119</v>
      </c>
      <c r="C9" s="186" t="s">
        <v>120</v>
      </c>
      <c r="D9" s="187"/>
      <c r="E9" s="187"/>
      <c r="F9" s="187"/>
      <c r="G9" s="187"/>
      <c r="H9" s="187"/>
      <c r="I9" s="187"/>
      <c r="J9" s="187"/>
      <c r="K9" s="187"/>
      <c r="L9" s="187"/>
      <c r="M9" s="187"/>
      <c r="N9" s="187"/>
      <c r="O9" s="187"/>
    </row>
    <row r="10" spans="1:15">
      <c r="A10" s="151"/>
      <c r="B10" s="151"/>
      <c r="C10" s="80">
        <v>45870</v>
      </c>
      <c r="D10" s="80">
        <v>45901</v>
      </c>
      <c r="E10" s="80">
        <v>45931</v>
      </c>
      <c r="F10" s="80">
        <v>45962</v>
      </c>
      <c r="G10" s="80">
        <v>45992</v>
      </c>
      <c r="H10" s="80">
        <v>46023</v>
      </c>
      <c r="I10" s="80">
        <v>46054</v>
      </c>
      <c r="J10" s="80">
        <v>46082</v>
      </c>
      <c r="K10" s="80">
        <v>46113</v>
      </c>
      <c r="L10" s="80">
        <v>46143</v>
      </c>
      <c r="M10" s="80">
        <v>46174</v>
      </c>
      <c r="N10" s="80">
        <v>46204</v>
      </c>
      <c r="O10" s="80">
        <v>46235</v>
      </c>
    </row>
    <row r="11" spans="1:15">
      <c r="A11" s="40">
        <v>1</v>
      </c>
      <c r="B11" s="38" t="s">
        <v>56</v>
      </c>
      <c r="C11" s="42">
        <v>2</v>
      </c>
      <c r="D11" s="42">
        <v>2</v>
      </c>
      <c r="E11" s="42">
        <v>2</v>
      </c>
      <c r="F11" s="42">
        <v>2</v>
      </c>
      <c r="G11" s="42">
        <v>2</v>
      </c>
      <c r="H11" s="42">
        <v>2</v>
      </c>
      <c r="I11" s="42">
        <v>2</v>
      </c>
      <c r="J11" s="42">
        <v>2</v>
      </c>
      <c r="K11" s="42">
        <v>2</v>
      </c>
      <c r="L11" s="42">
        <v>2</v>
      </c>
      <c r="M11" s="42">
        <v>2</v>
      </c>
      <c r="N11" s="42">
        <v>2</v>
      </c>
      <c r="O11" s="42">
        <v>2</v>
      </c>
    </row>
    <row r="12" spans="1:15">
      <c r="A12" s="41">
        <v>2</v>
      </c>
      <c r="B12" s="39" t="s">
        <v>57</v>
      </c>
      <c r="C12" s="43">
        <v>4</v>
      </c>
      <c r="D12" s="43">
        <v>4</v>
      </c>
      <c r="E12" s="43">
        <v>4</v>
      </c>
      <c r="F12" s="43">
        <v>4</v>
      </c>
      <c r="G12" s="43">
        <v>4</v>
      </c>
      <c r="H12" s="43">
        <v>4</v>
      </c>
      <c r="I12" s="43">
        <v>4</v>
      </c>
      <c r="J12" s="43">
        <v>4</v>
      </c>
      <c r="K12" s="43">
        <v>4</v>
      </c>
      <c r="L12" s="43">
        <v>4</v>
      </c>
      <c r="M12" s="43">
        <v>4</v>
      </c>
      <c r="N12" s="43">
        <v>4</v>
      </c>
      <c r="O12" s="43">
        <v>4</v>
      </c>
    </row>
    <row r="13" spans="1:15">
      <c r="A13" s="40">
        <v>3</v>
      </c>
      <c r="B13" s="38" t="s">
        <v>58</v>
      </c>
      <c r="C13" s="42">
        <v>13</v>
      </c>
      <c r="D13" s="42">
        <v>13</v>
      </c>
      <c r="E13" s="42">
        <v>13</v>
      </c>
      <c r="F13" s="42">
        <v>13</v>
      </c>
      <c r="G13" s="42">
        <v>13</v>
      </c>
      <c r="H13" s="42">
        <v>13</v>
      </c>
      <c r="I13" s="42">
        <v>13</v>
      </c>
      <c r="J13" s="42">
        <v>13</v>
      </c>
      <c r="K13" s="42">
        <v>13</v>
      </c>
      <c r="L13" s="42">
        <v>13</v>
      </c>
      <c r="M13" s="42">
        <v>13</v>
      </c>
      <c r="N13" s="42">
        <v>13</v>
      </c>
      <c r="O13" s="42">
        <v>13</v>
      </c>
    </row>
    <row r="14" spans="1:15">
      <c r="A14" s="41">
        <v>4</v>
      </c>
      <c r="B14" s="39" t="s">
        <v>59</v>
      </c>
      <c r="C14" s="43">
        <v>6</v>
      </c>
      <c r="D14" s="43">
        <v>6</v>
      </c>
      <c r="E14" s="43">
        <v>6</v>
      </c>
      <c r="F14" s="43">
        <v>6</v>
      </c>
      <c r="G14" s="43">
        <v>6</v>
      </c>
      <c r="H14" s="43">
        <v>6</v>
      </c>
      <c r="I14" s="43">
        <v>6</v>
      </c>
      <c r="J14" s="43">
        <v>6</v>
      </c>
      <c r="K14" s="43">
        <v>6</v>
      </c>
      <c r="L14" s="43">
        <v>6</v>
      </c>
      <c r="M14" s="43">
        <v>6</v>
      </c>
      <c r="N14" s="43">
        <v>6</v>
      </c>
      <c r="O14" s="43">
        <v>6</v>
      </c>
    </row>
    <row r="15" spans="1:15">
      <c r="A15" s="40">
        <v>5</v>
      </c>
      <c r="B15" s="38" t="s">
        <v>60</v>
      </c>
      <c r="C15" s="42">
        <v>11</v>
      </c>
      <c r="D15" s="42">
        <v>11</v>
      </c>
      <c r="E15" s="42">
        <v>11</v>
      </c>
      <c r="F15" s="42">
        <v>11</v>
      </c>
      <c r="G15" s="42">
        <v>11</v>
      </c>
      <c r="H15" s="42">
        <v>11</v>
      </c>
      <c r="I15" s="42">
        <v>11</v>
      </c>
      <c r="J15" s="42">
        <v>11</v>
      </c>
      <c r="K15" s="42">
        <v>11</v>
      </c>
      <c r="L15" s="42">
        <v>11</v>
      </c>
      <c r="M15" s="42">
        <v>11</v>
      </c>
      <c r="N15" s="42">
        <v>11</v>
      </c>
      <c r="O15" s="42">
        <v>11</v>
      </c>
    </row>
    <row r="16" spans="1:15">
      <c r="A16" s="41">
        <v>6</v>
      </c>
      <c r="B16" s="39" t="s">
        <v>61</v>
      </c>
      <c r="C16" s="43">
        <v>13</v>
      </c>
      <c r="D16" s="43">
        <v>13</v>
      </c>
      <c r="E16" s="43">
        <v>14</v>
      </c>
      <c r="F16" s="43">
        <v>14</v>
      </c>
      <c r="G16" s="43">
        <v>14</v>
      </c>
      <c r="H16" s="43">
        <v>14</v>
      </c>
      <c r="I16" s="43">
        <v>14</v>
      </c>
      <c r="J16" s="43">
        <v>14</v>
      </c>
      <c r="K16" s="43">
        <v>14</v>
      </c>
      <c r="L16" s="43">
        <v>14</v>
      </c>
      <c r="M16" s="43">
        <v>16</v>
      </c>
      <c r="N16" s="43">
        <v>16</v>
      </c>
      <c r="O16" s="43">
        <v>16</v>
      </c>
    </row>
    <row r="17" spans="1:15">
      <c r="A17" s="40">
        <v>7</v>
      </c>
      <c r="B17" s="38" t="s">
        <v>62</v>
      </c>
      <c r="C17" s="42">
        <v>0</v>
      </c>
      <c r="D17" s="42">
        <v>0</v>
      </c>
      <c r="E17" s="42">
        <v>0</v>
      </c>
      <c r="F17" s="42">
        <v>0</v>
      </c>
      <c r="G17" s="42">
        <v>0</v>
      </c>
      <c r="H17" s="42">
        <v>0</v>
      </c>
      <c r="I17" s="42">
        <v>0</v>
      </c>
      <c r="J17" s="42">
        <v>0</v>
      </c>
      <c r="K17" s="42">
        <v>0</v>
      </c>
      <c r="L17" s="42">
        <v>0</v>
      </c>
      <c r="M17" s="42">
        <v>0</v>
      </c>
      <c r="N17" s="42">
        <v>0</v>
      </c>
      <c r="O17" s="42">
        <v>0</v>
      </c>
    </row>
    <row r="18" spans="1:15">
      <c r="A18" s="41">
        <v>8</v>
      </c>
      <c r="B18" s="39" t="s">
        <v>63</v>
      </c>
      <c r="C18" s="43">
        <v>2</v>
      </c>
      <c r="D18" s="43">
        <v>2</v>
      </c>
      <c r="E18" s="43">
        <v>2</v>
      </c>
      <c r="F18" s="43">
        <v>2</v>
      </c>
      <c r="G18" s="43">
        <v>2</v>
      </c>
      <c r="H18" s="43">
        <v>2</v>
      </c>
      <c r="I18" s="43">
        <v>2</v>
      </c>
      <c r="J18" s="43">
        <v>1</v>
      </c>
      <c r="K18" s="43">
        <v>1</v>
      </c>
      <c r="L18" s="43">
        <v>1</v>
      </c>
      <c r="M18" s="43">
        <v>1</v>
      </c>
      <c r="N18" s="43">
        <v>1</v>
      </c>
      <c r="O18" s="43">
        <v>1</v>
      </c>
    </row>
    <row r="19" spans="1:15">
      <c r="A19" s="40">
        <v>9</v>
      </c>
      <c r="B19" s="38" t="s">
        <v>64</v>
      </c>
      <c r="C19" s="42">
        <v>0</v>
      </c>
      <c r="D19" s="42">
        <v>0</v>
      </c>
      <c r="E19" s="42">
        <v>0</v>
      </c>
      <c r="F19" s="42">
        <v>0</v>
      </c>
      <c r="G19" s="42">
        <v>0</v>
      </c>
      <c r="H19" s="42">
        <v>0</v>
      </c>
      <c r="I19" s="42">
        <v>0</v>
      </c>
      <c r="J19" s="42">
        <v>0</v>
      </c>
      <c r="K19" s="42">
        <v>0</v>
      </c>
      <c r="L19" s="42">
        <v>0</v>
      </c>
      <c r="M19" s="42">
        <v>0</v>
      </c>
      <c r="N19" s="42">
        <v>0</v>
      </c>
      <c r="O19" s="42">
        <v>0</v>
      </c>
    </row>
    <row r="20" spans="1:15">
      <c r="A20" s="41">
        <v>10</v>
      </c>
      <c r="B20" s="39" t="s">
        <v>65</v>
      </c>
      <c r="C20" s="43">
        <v>6</v>
      </c>
      <c r="D20" s="43">
        <v>6</v>
      </c>
      <c r="E20" s="43">
        <v>6</v>
      </c>
      <c r="F20" s="43">
        <v>6</v>
      </c>
      <c r="G20" s="43">
        <v>6</v>
      </c>
      <c r="H20" s="43">
        <v>5</v>
      </c>
      <c r="I20" s="43">
        <v>5</v>
      </c>
      <c r="J20" s="43">
        <v>5</v>
      </c>
      <c r="K20" s="43">
        <v>5</v>
      </c>
      <c r="L20" s="43">
        <v>5</v>
      </c>
      <c r="M20" s="43">
        <v>5</v>
      </c>
      <c r="N20" s="43">
        <v>5</v>
      </c>
      <c r="O20" s="43">
        <v>5</v>
      </c>
    </row>
    <row r="21" spans="1:15">
      <c r="A21" s="40">
        <v>11</v>
      </c>
      <c r="B21" s="38" t="s">
        <v>66</v>
      </c>
      <c r="C21" s="42">
        <v>32</v>
      </c>
      <c r="D21" s="42">
        <v>35</v>
      </c>
      <c r="E21" s="42">
        <v>37</v>
      </c>
      <c r="F21" s="42">
        <v>39</v>
      </c>
      <c r="G21" s="42">
        <v>38</v>
      </c>
      <c r="H21" s="42">
        <v>36</v>
      </c>
      <c r="I21" s="42">
        <v>32</v>
      </c>
      <c r="J21" s="42">
        <v>34</v>
      </c>
      <c r="K21" s="42">
        <v>31</v>
      </c>
      <c r="L21" s="42">
        <v>32</v>
      </c>
      <c r="M21" s="42">
        <v>33</v>
      </c>
      <c r="N21" s="42">
        <v>32</v>
      </c>
      <c r="O21" s="42">
        <v>33</v>
      </c>
    </row>
    <row r="22" spans="1:15">
      <c r="A22" s="41">
        <v>12</v>
      </c>
      <c r="B22" s="39" t="s">
        <v>67</v>
      </c>
      <c r="C22" s="43">
        <v>125</v>
      </c>
      <c r="D22" s="43">
        <v>134</v>
      </c>
      <c r="E22" s="43">
        <v>138</v>
      </c>
      <c r="F22" s="43">
        <v>140</v>
      </c>
      <c r="G22" s="43">
        <v>145</v>
      </c>
      <c r="H22" s="43">
        <v>146</v>
      </c>
      <c r="I22" s="43">
        <v>140</v>
      </c>
      <c r="J22" s="43">
        <v>147</v>
      </c>
      <c r="K22" s="43">
        <v>143</v>
      </c>
      <c r="L22" s="43">
        <v>143</v>
      </c>
      <c r="M22" s="43">
        <v>141</v>
      </c>
      <c r="N22" s="43">
        <v>146</v>
      </c>
      <c r="O22" s="43">
        <v>146</v>
      </c>
    </row>
    <row r="23" spans="1:15">
      <c r="A23" s="40">
        <v>13</v>
      </c>
      <c r="B23" s="38" t="s">
        <v>68</v>
      </c>
      <c r="C23" s="42">
        <v>48</v>
      </c>
      <c r="D23" s="42">
        <v>50</v>
      </c>
      <c r="E23" s="42">
        <v>49</v>
      </c>
      <c r="F23" s="42">
        <v>49</v>
      </c>
      <c r="G23" s="42">
        <v>52</v>
      </c>
      <c r="H23" s="42">
        <v>54</v>
      </c>
      <c r="I23" s="42">
        <v>54</v>
      </c>
      <c r="J23" s="42">
        <v>54</v>
      </c>
      <c r="K23" s="42">
        <v>54</v>
      </c>
      <c r="L23" s="42">
        <v>54</v>
      </c>
      <c r="M23" s="42">
        <v>54</v>
      </c>
      <c r="N23" s="42">
        <v>55</v>
      </c>
      <c r="O23" s="42">
        <v>56</v>
      </c>
    </row>
    <row r="24" spans="1:15">
      <c r="A24" s="41">
        <v>14</v>
      </c>
      <c r="B24" s="39" t="s">
        <v>69</v>
      </c>
      <c r="C24" s="43">
        <v>134</v>
      </c>
      <c r="D24" s="43">
        <v>138</v>
      </c>
      <c r="E24" s="43">
        <v>139</v>
      </c>
      <c r="F24" s="43">
        <v>141</v>
      </c>
      <c r="G24" s="43">
        <v>144</v>
      </c>
      <c r="H24" s="43">
        <v>144</v>
      </c>
      <c r="I24" s="43">
        <v>143</v>
      </c>
      <c r="J24" s="43">
        <v>144</v>
      </c>
      <c r="K24" s="43">
        <v>139</v>
      </c>
      <c r="L24" s="43">
        <v>139</v>
      </c>
      <c r="M24" s="43">
        <v>139</v>
      </c>
      <c r="N24" s="43">
        <v>140</v>
      </c>
      <c r="O24" s="43">
        <v>141</v>
      </c>
    </row>
    <row r="25" spans="1:15">
      <c r="A25" s="40">
        <v>15</v>
      </c>
      <c r="B25" s="38" t="s">
        <v>70</v>
      </c>
      <c r="C25" s="42">
        <v>362</v>
      </c>
      <c r="D25" s="42">
        <v>373</v>
      </c>
      <c r="E25" s="42">
        <v>412</v>
      </c>
      <c r="F25" s="42">
        <v>404</v>
      </c>
      <c r="G25" s="42">
        <v>421</v>
      </c>
      <c r="H25" s="42">
        <v>421</v>
      </c>
      <c r="I25" s="42">
        <v>416</v>
      </c>
      <c r="J25" s="42">
        <v>392</v>
      </c>
      <c r="K25" s="42">
        <v>420</v>
      </c>
      <c r="L25" s="42">
        <v>432</v>
      </c>
      <c r="M25" s="42">
        <v>430</v>
      </c>
      <c r="N25" s="42">
        <v>429</v>
      </c>
      <c r="O25" s="42">
        <v>429</v>
      </c>
    </row>
    <row r="26" spans="1:15">
      <c r="A26" s="41">
        <v>16</v>
      </c>
      <c r="B26" s="39" t="s">
        <v>71</v>
      </c>
      <c r="C26" s="43">
        <v>33</v>
      </c>
      <c r="D26" s="43">
        <v>39</v>
      </c>
      <c r="E26" s="43">
        <v>40</v>
      </c>
      <c r="F26" s="43">
        <v>40</v>
      </c>
      <c r="G26" s="43">
        <v>38</v>
      </c>
      <c r="H26" s="43">
        <v>36</v>
      </c>
      <c r="I26" s="43">
        <v>36</v>
      </c>
      <c r="J26" s="43">
        <v>36</v>
      </c>
      <c r="K26" s="43">
        <v>36</v>
      </c>
      <c r="L26" s="43">
        <v>37</v>
      </c>
      <c r="M26" s="43">
        <v>37</v>
      </c>
      <c r="N26" s="43">
        <v>37</v>
      </c>
      <c r="O26" s="43">
        <v>38</v>
      </c>
    </row>
    <row r="27" spans="1:15">
      <c r="A27" s="40">
        <v>17</v>
      </c>
      <c r="B27" s="38" t="s">
        <v>72</v>
      </c>
      <c r="C27" s="42">
        <v>68</v>
      </c>
      <c r="D27" s="42">
        <v>70</v>
      </c>
      <c r="E27" s="42">
        <v>70</v>
      </c>
      <c r="F27" s="42">
        <v>70</v>
      </c>
      <c r="G27" s="42">
        <v>71</v>
      </c>
      <c r="H27" s="42">
        <v>71</v>
      </c>
      <c r="I27" s="42">
        <v>71</v>
      </c>
      <c r="J27" s="42">
        <v>71</v>
      </c>
      <c r="K27" s="42">
        <v>71</v>
      </c>
      <c r="L27" s="42">
        <v>72</v>
      </c>
      <c r="M27" s="42">
        <v>71</v>
      </c>
      <c r="N27" s="42">
        <v>71</v>
      </c>
      <c r="O27" s="42">
        <v>71</v>
      </c>
    </row>
    <row r="28" spans="1:15">
      <c r="A28" s="41">
        <v>18</v>
      </c>
      <c r="B28" s="39" t="s">
        <v>73</v>
      </c>
      <c r="C28" s="43">
        <v>12</v>
      </c>
      <c r="D28" s="43">
        <v>12</v>
      </c>
      <c r="E28" s="43">
        <v>12</v>
      </c>
      <c r="F28" s="43">
        <v>12</v>
      </c>
      <c r="G28" s="43">
        <v>12</v>
      </c>
      <c r="H28" s="43">
        <v>12</v>
      </c>
      <c r="I28" s="43">
        <v>12</v>
      </c>
      <c r="J28" s="43">
        <v>12</v>
      </c>
      <c r="K28" s="43">
        <v>12</v>
      </c>
      <c r="L28" s="43">
        <v>12</v>
      </c>
      <c r="M28" s="43">
        <v>12</v>
      </c>
      <c r="N28" s="43">
        <v>12</v>
      </c>
      <c r="O28" s="43">
        <v>12</v>
      </c>
    </row>
    <row r="29" spans="1:15">
      <c r="A29" s="40">
        <v>19</v>
      </c>
      <c r="B29" s="38" t="s">
        <v>74</v>
      </c>
      <c r="C29" s="42">
        <v>1</v>
      </c>
      <c r="D29" s="42">
        <v>2</v>
      </c>
      <c r="E29" s="42">
        <v>2</v>
      </c>
      <c r="F29" s="42">
        <v>2</v>
      </c>
      <c r="G29" s="42">
        <v>2</v>
      </c>
      <c r="H29" s="42">
        <v>2</v>
      </c>
      <c r="I29" s="42">
        <v>3</v>
      </c>
      <c r="J29" s="42">
        <v>3</v>
      </c>
      <c r="K29" s="42">
        <v>3</v>
      </c>
      <c r="L29" s="42">
        <v>3</v>
      </c>
      <c r="M29" s="42">
        <v>3</v>
      </c>
      <c r="N29" s="42">
        <v>3</v>
      </c>
      <c r="O29" s="42">
        <v>3</v>
      </c>
    </row>
    <row r="30" spans="1:15">
      <c r="A30" s="41">
        <v>20</v>
      </c>
      <c r="B30" s="39" t="s">
        <v>75</v>
      </c>
      <c r="C30" s="43">
        <v>4</v>
      </c>
      <c r="D30" s="43">
        <v>4</v>
      </c>
      <c r="E30" s="43">
        <v>4</v>
      </c>
      <c r="F30" s="43">
        <v>4</v>
      </c>
      <c r="G30" s="43">
        <v>4</v>
      </c>
      <c r="H30" s="43">
        <v>4</v>
      </c>
      <c r="I30" s="43">
        <v>4</v>
      </c>
      <c r="J30" s="43">
        <v>4</v>
      </c>
      <c r="K30" s="43">
        <v>4</v>
      </c>
      <c r="L30" s="43">
        <v>4</v>
      </c>
      <c r="M30" s="43">
        <v>4</v>
      </c>
      <c r="N30" s="43">
        <v>4</v>
      </c>
      <c r="O30" s="43">
        <v>4</v>
      </c>
    </row>
    <row r="31" spans="1:15">
      <c r="A31" s="40">
        <v>21</v>
      </c>
      <c r="B31" s="38" t="s">
        <v>76</v>
      </c>
      <c r="C31" s="42">
        <v>7</v>
      </c>
      <c r="D31" s="42">
        <v>8</v>
      </c>
      <c r="E31" s="42">
        <v>8</v>
      </c>
      <c r="F31" s="42">
        <v>8</v>
      </c>
      <c r="G31" s="42">
        <v>8</v>
      </c>
      <c r="H31" s="42">
        <v>8</v>
      </c>
      <c r="I31" s="42">
        <v>8</v>
      </c>
      <c r="J31" s="42">
        <v>8</v>
      </c>
      <c r="K31" s="42">
        <v>8</v>
      </c>
      <c r="L31" s="42">
        <v>8</v>
      </c>
      <c r="M31" s="42">
        <v>8</v>
      </c>
      <c r="N31" s="42">
        <v>8</v>
      </c>
      <c r="O31" s="42">
        <v>8</v>
      </c>
    </row>
    <row r="32" spans="1:15">
      <c r="A32" s="41">
        <v>22</v>
      </c>
      <c r="B32" s="39" t="s">
        <v>77</v>
      </c>
      <c r="C32" s="43">
        <v>4</v>
      </c>
      <c r="D32" s="43">
        <v>4</v>
      </c>
      <c r="E32" s="43">
        <v>4</v>
      </c>
      <c r="F32" s="43">
        <v>4</v>
      </c>
      <c r="G32" s="43">
        <v>4</v>
      </c>
      <c r="H32" s="43">
        <v>4</v>
      </c>
      <c r="I32" s="43">
        <v>4</v>
      </c>
      <c r="J32" s="43">
        <v>4</v>
      </c>
      <c r="K32" s="43">
        <v>4</v>
      </c>
      <c r="L32" s="43">
        <v>4</v>
      </c>
      <c r="M32" s="43">
        <v>4</v>
      </c>
      <c r="N32" s="43">
        <v>4</v>
      </c>
      <c r="O32" s="43">
        <v>4</v>
      </c>
    </row>
    <row r="33" spans="1:15">
      <c r="A33" s="40">
        <v>23</v>
      </c>
      <c r="B33" s="38" t="s">
        <v>78</v>
      </c>
      <c r="C33" s="42">
        <v>3</v>
      </c>
      <c r="D33" s="42">
        <v>3</v>
      </c>
      <c r="E33" s="42">
        <v>3</v>
      </c>
      <c r="F33" s="42">
        <v>3</v>
      </c>
      <c r="G33" s="42">
        <v>3</v>
      </c>
      <c r="H33" s="42">
        <v>3</v>
      </c>
      <c r="I33" s="42">
        <v>3</v>
      </c>
      <c r="J33" s="42">
        <v>3</v>
      </c>
      <c r="K33" s="42">
        <v>3</v>
      </c>
      <c r="L33" s="42">
        <v>3</v>
      </c>
      <c r="M33" s="42">
        <v>3</v>
      </c>
      <c r="N33" s="42">
        <v>3</v>
      </c>
      <c r="O33" s="42">
        <v>3</v>
      </c>
    </row>
    <row r="34" spans="1:15">
      <c r="A34" s="41">
        <v>24</v>
      </c>
      <c r="B34" s="39" t="s">
        <v>79</v>
      </c>
      <c r="C34" s="43">
        <v>0</v>
      </c>
      <c r="D34" s="43">
        <v>0</v>
      </c>
      <c r="E34" s="43">
        <v>0</v>
      </c>
      <c r="F34" s="43">
        <v>0</v>
      </c>
      <c r="G34" s="43">
        <v>0</v>
      </c>
      <c r="H34" s="43">
        <v>0</v>
      </c>
      <c r="I34" s="43">
        <v>0</v>
      </c>
      <c r="J34" s="43">
        <v>0</v>
      </c>
      <c r="K34" s="43">
        <v>0</v>
      </c>
      <c r="L34" s="43">
        <v>0</v>
      </c>
      <c r="M34" s="43">
        <v>0</v>
      </c>
      <c r="N34" s="43">
        <v>0</v>
      </c>
      <c r="O34" s="43">
        <v>0</v>
      </c>
    </row>
    <row r="35" spans="1:15">
      <c r="A35" s="40">
        <v>25</v>
      </c>
      <c r="B35" s="38" t="s">
        <v>80</v>
      </c>
      <c r="C35" s="42">
        <v>0</v>
      </c>
      <c r="D35" s="42">
        <v>0</v>
      </c>
      <c r="E35" s="42">
        <v>0</v>
      </c>
      <c r="F35" s="42">
        <v>0</v>
      </c>
      <c r="G35" s="42">
        <v>0</v>
      </c>
      <c r="H35" s="42">
        <v>0</v>
      </c>
      <c r="I35" s="42">
        <v>0</v>
      </c>
      <c r="J35" s="42">
        <v>0</v>
      </c>
      <c r="K35" s="42">
        <v>0</v>
      </c>
      <c r="L35" s="42">
        <v>0</v>
      </c>
      <c r="M35" s="42">
        <v>0</v>
      </c>
      <c r="N35" s="42">
        <v>0</v>
      </c>
      <c r="O35" s="42">
        <v>0</v>
      </c>
    </row>
    <row r="36" spans="1:15">
      <c r="A36" s="41">
        <v>26</v>
      </c>
      <c r="B36" s="39" t="s">
        <v>81</v>
      </c>
      <c r="C36" s="43">
        <v>2</v>
      </c>
      <c r="D36" s="43">
        <v>2</v>
      </c>
      <c r="E36" s="43">
        <v>2</v>
      </c>
      <c r="F36" s="43">
        <v>2</v>
      </c>
      <c r="G36" s="43">
        <v>2</v>
      </c>
      <c r="H36" s="43">
        <v>2</v>
      </c>
      <c r="I36" s="43">
        <v>2</v>
      </c>
      <c r="J36" s="43">
        <v>2</v>
      </c>
      <c r="K36" s="43">
        <v>2</v>
      </c>
      <c r="L36" s="43">
        <v>2</v>
      </c>
      <c r="M36" s="43">
        <v>2</v>
      </c>
      <c r="N36" s="43">
        <v>2</v>
      </c>
      <c r="O36" s="43">
        <v>2</v>
      </c>
    </row>
    <row r="37" spans="1:15">
      <c r="A37" s="40">
        <v>27</v>
      </c>
      <c r="B37" s="38" t="s">
        <v>82</v>
      </c>
      <c r="C37" s="42">
        <v>6</v>
      </c>
      <c r="D37" s="42">
        <v>6</v>
      </c>
      <c r="E37" s="42">
        <v>6</v>
      </c>
      <c r="F37" s="42">
        <v>6</v>
      </c>
      <c r="G37" s="42">
        <v>6</v>
      </c>
      <c r="H37" s="42">
        <v>6</v>
      </c>
      <c r="I37" s="42">
        <v>6</v>
      </c>
      <c r="J37" s="42">
        <v>6</v>
      </c>
      <c r="K37" s="42">
        <v>6</v>
      </c>
      <c r="L37" s="42">
        <v>6</v>
      </c>
      <c r="M37" s="42">
        <v>6</v>
      </c>
      <c r="N37" s="42">
        <v>6</v>
      </c>
      <c r="O37" s="42">
        <v>6</v>
      </c>
    </row>
    <row r="38" spans="1:15">
      <c r="A38" s="41">
        <v>28</v>
      </c>
      <c r="B38" s="39" t="s">
        <v>83</v>
      </c>
      <c r="C38" s="43">
        <v>1</v>
      </c>
      <c r="D38" s="43">
        <v>2</v>
      </c>
      <c r="E38" s="43">
        <v>3</v>
      </c>
      <c r="F38" s="43">
        <v>3</v>
      </c>
      <c r="G38" s="43">
        <v>3</v>
      </c>
      <c r="H38" s="43">
        <v>3</v>
      </c>
      <c r="I38" s="43">
        <v>3</v>
      </c>
      <c r="J38" s="43">
        <v>3</v>
      </c>
      <c r="K38" s="43">
        <v>3</v>
      </c>
      <c r="L38" s="43">
        <v>3</v>
      </c>
      <c r="M38" s="43">
        <v>3</v>
      </c>
      <c r="N38" s="43">
        <v>3</v>
      </c>
      <c r="O38" s="43">
        <v>3</v>
      </c>
    </row>
    <row r="39" spans="1:15">
      <c r="A39" s="40">
        <v>29</v>
      </c>
      <c r="B39" s="38" t="s">
        <v>84</v>
      </c>
      <c r="C39" s="42">
        <v>1</v>
      </c>
      <c r="D39" s="42">
        <v>1</v>
      </c>
      <c r="E39" s="42">
        <v>1</v>
      </c>
      <c r="F39" s="42">
        <v>1</v>
      </c>
      <c r="G39" s="42">
        <v>1</v>
      </c>
      <c r="H39" s="42">
        <v>1</v>
      </c>
      <c r="I39" s="42">
        <v>1</v>
      </c>
      <c r="J39" s="42">
        <v>1</v>
      </c>
      <c r="K39" s="42">
        <v>1</v>
      </c>
      <c r="L39" s="42">
        <v>1</v>
      </c>
      <c r="M39" s="42">
        <v>1</v>
      </c>
      <c r="N39" s="42">
        <v>1</v>
      </c>
      <c r="O39" s="42">
        <v>1</v>
      </c>
    </row>
    <row r="40" spans="1:15">
      <c r="A40" s="41">
        <v>30</v>
      </c>
      <c r="B40" s="39" t="s">
        <v>85</v>
      </c>
      <c r="C40" s="43">
        <v>0</v>
      </c>
      <c r="D40" s="43">
        <v>0</v>
      </c>
      <c r="E40" s="43">
        <v>0</v>
      </c>
      <c r="F40" s="43">
        <v>0</v>
      </c>
      <c r="G40" s="43">
        <v>0</v>
      </c>
      <c r="H40" s="43">
        <v>0</v>
      </c>
      <c r="I40" s="43">
        <v>0</v>
      </c>
      <c r="J40" s="43">
        <v>0</v>
      </c>
      <c r="K40" s="43">
        <v>0</v>
      </c>
      <c r="L40" s="43">
        <v>0</v>
      </c>
      <c r="M40" s="43">
        <v>0</v>
      </c>
      <c r="N40" s="43">
        <v>0</v>
      </c>
      <c r="O40" s="43">
        <v>0</v>
      </c>
    </row>
    <row r="41" spans="1:15">
      <c r="A41" s="40">
        <v>31</v>
      </c>
      <c r="B41" s="38" t="s">
        <v>86</v>
      </c>
      <c r="C41" s="42">
        <v>0</v>
      </c>
      <c r="D41" s="42">
        <v>0</v>
      </c>
      <c r="E41" s="42">
        <v>0</v>
      </c>
      <c r="F41" s="42">
        <v>0</v>
      </c>
      <c r="G41" s="42">
        <v>0</v>
      </c>
      <c r="H41" s="42">
        <v>0</v>
      </c>
      <c r="I41" s="42">
        <v>0</v>
      </c>
      <c r="J41" s="42">
        <v>0</v>
      </c>
      <c r="K41" s="42">
        <v>0</v>
      </c>
      <c r="L41" s="42">
        <v>0</v>
      </c>
      <c r="M41" s="42">
        <v>0</v>
      </c>
      <c r="N41" s="42">
        <v>0</v>
      </c>
      <c r="O41" s="42">
        <v>0</v>
      </c>
    </row>
    <row r="42" spans="1:15">
      <c r="A42" s="41">
        <v>32</v>
      </c>
      <c r="B42" s="39" t="s">
        <v>87</v>
      </c>
      <c r="C42" s="43">
        <v>0</v>
      </c>
      <c r="D42" s="43">
        <v>0</v>
      </c>
      <c r="E42" s="43">
        <v>0</v>
      </c>
      <c r="F42" s="43">
        <v>0</v>
      </c>
      <c r="G42" s="43">
        <v>0</v>
      </c>
      <c r="H42" s="43">
        <v>0</v>
      </c>
      <c r="I42" s="43">
        <v>0</v>
      </c>
      <c r="J42" s="43">
        <v>0</v>
      </c>
      <c r="K42" s="43">
        <v>0</v>
      </c>
      <c r="L42" s="43">
        <v>0</v>
      </c>
      <c r="M42" s="43">
        <v>0</v>
      </c>
      <c r="N42" s="43">
        <v>0</v>
      </c>
      <c r="O42" s="43">
        <v>0</v>
      </c>
    </row>
    <row r="43" spans="1:15">
      <c r="A43" s="40">
        <v>33</v>
      </c>
      <c r="B43" s="38" t="s">
        <v>88</v>
      </c>
      <c r="C43" s="42">
        <v>1</v>
      </c>
      <c r="D43" s="42">
        <v>1</v>
      </c>
      <c r="E43" s="42">
        <v>1</v>
      </c>
      <c r="F43" s="42">
        <v>1</v>
      </c>
      <c r="G43" s="42">
        <v>1</v>
      </c>
      <c r="H43" s="42">
        <v>1</v>
      </c>
      <c r="I43" s="42">
        <v>1</v>
      </c>
      <c r="J43" s="42">
        <v>1</v>
      </c>
      <c r="K43" s="42">
        <v>1</v>
      </c>
      <c r="L43" s="42">
        <v>1</v>
      </c>
      <c r="M43" s="42">
        <v>1</v>
      </c>
      <c r="N43" s="42">
        <v>1</v>
      </c>
      <c r="O43" s="42">
        <v>1</v>
      </c>
    </row>
    <row r="44" spans="1:15">
      <c r="A44" s="41">
        <v>34</v>
      </c>
      <c r="B44" s="39" t="s">
        <v>89</v>
      </c>
      <c r="C44" s="43">
        <v>0</v>
      </c>
      <c r="D44" s="43">
        <v>0</v>
      </c>
      <c r="E44" s="43">
        <v>0</v>
      </c>
      <c r="F44" s="43">
        <v>0</v>
      </c>
      <c r="G44" s="43">
        <v>0</v>
      </c>
      <c r="H44" s="43">
        <v>0</v>
      </c>
      <c r="I44" s="43">
        <v>0</v>
      </c>
      <c r="J44" s="43">
        <v>0</v>
      </c>
      <c r="K44" s="43">
        <v>0</v>
      </c>
      <c r="L44" s="43">
        <v>0</v>
      </c>
      <c r="M44" s="43">
        <v>0</v>
      </c>
      <c r="N44" s="43">
        <v>0</v>
      </c>
      <c r="O44" s="43">
        <v>0</v>
      </c>
    </row>
    <row r="45" spans="1:15">
      <c r="A45" s="40">
        <v>35</v>
      </c>
      <c r="B45" s="38" t="s">
        <v>90</v>
      </c>
      <c r="C45" s="42">
        <v>0</v>
      </c>
      <c r="D45" s="42">
        <v>0</v>
      </c>
      <c r="E45" s="42">
        <v>0</v>
      </c>
      <c r="F45" s="42">
        <v>0</v>
      </c>
      <c r="G45" s="42">
        <v>0</v>
      </c>
      <c r="H45" s="42">
        <v>0</v>
      </c>
      <c r="I45" s="42">
        <v>0</v>
      </c>
      <c r="J45" s="42">
        <v>0</v>
      </c>
      <c r="K45" s="42">
        <v>0</v>
      </c>
      <c r="L45" s="42">
        <v>0</v>
      </c>
      <c r="M45" s="42">
        <v>0</v>
      </c>
      <c r="N45" s="42">
        <v>0</v>
      </c>
      <c r="O45" s="42">
        <v>0</v>
      </c>
    </row>
    <row r="46" spans="1:15">
      <c r="A46" s="41">
        <v>36</v>
      </c>
      <c r="B46" s="39" t="s">
        <v>91</v>
      </c>
      <c r="C46" s="43">
        <v>0</v>
      </c>
      <c r="D46" s="43">
        <v>0</v>
      </c>
      <c r="E46" s="43">
        <v>0</v>
      </c>
      <c r="F46" s="43">
        <v>0</v>
      </c>
      <c r="G46" s="43">
        <v>0</v>
      </c>
      <c r="H46" s="43">
        <v>0</v>
      </c>
      <c r="I46" s="43">
        <v>0</v>
      </c>
      <c r="J46" s="43">
        <v>0</v>
      </c>
      <c r="K46" s="43">
        <v>0</v>
      </c>
      <c r="L46" s="43">
        <v>0</v>
      </c>
      <c r="M46" s="43">
        <v>0</v>
      </c>
      <c r="N46" s="43">
        <v>0</v>
      </c>
      <c r="O46" s="43">
        <v>0</v>
      </c>
    </row>
    <row r="47" spans="1:15">
      <c r="A47" s="40">
        <v>37</v>
      </c>
      <c r="B47" s="38" t="s">
        <v>92</v>
      </c>
      <c r="C47" s="42">
        <v>0</v>
      </c>
      <c r="D47" s="42">
        <v>0</v>
      </c>
      <c r="E47" s="42">
        <v>0</v>
      </c>
      <c r="F47" s="42">
        <v>0</v>
      </c>
      <c r="G47" s="42">
        <v>0</v>
      </c>
      <c r="H47" s="42">
        <v>0</v>
      </c>
      <c r="I47" s="42">
        <v>0</v>
      </c>
      <c r="J47" s="42">
        <v>0</v>
      </c>
      <c r="K47" s="42">
        <v>0</v>
      </c>
      <c r="L47" s="42">
        <v>0</v>
      </c>
      <c r="M47" s="42">
        <v>0</v>
      </c>
      <c r="N47" s="42">
        <v>0</v>
      </c>
      <c r="O47" s="42">
        <v>0</v>
      </c>
    </row>
    <row r="48" spans="1:15">
      <c r="A48" s="41">
        <v>38</v>
      </c>
      <c r="B48" s="39" t="s">
        <v>93</v>
      </c>
      <c r="C48" s="43">
        <v>0</v>
      </c>
      <c r="D48" s="43">
        <v>0</v>
      </c>
      <c r="E48" s="43">
        <v>0</v>
      </c>
      <c r="F48" s="43">
        <v>0</v>
      </c>
      <c r="G48" s="43">
        <v>0</v>
      </c>
      <c r="H48" s="43">
        <v>0</v>
      </c>
      <c r="I48" s="43">
        <v>0</v>
      </c>
      <c r="J48" s="43">
        <v>0</v>
      </c>
      <c r="K48" s="43">
        <v>0</v>
      </c>
      <c r="L48" s="43">
        <v>0</v>
      </c>
      <c r="M48" s="43">
        <v>0</v>
      </c>
      <c r="N48" s="43">
        <v>0</v>
      </c>
      <c r="O48" s="43">
        <v>0</v>
      </c>
    </row>
    <row r="49" spans="1:15">
      <c r="A49" s="40">
        <v>39</v>
      </c>
      <c r="B49" s="38" t="s">
        <v>94</v>
      </c>
      <c r="C49" s="42">
        <v>29</v>
      </c>
      <c r="D49" s="42">
        <v>29</v>
      </c>
      <c r="E49" s="42">
        <v>28</v>
      </c>
      <c r="F49" s="42">
        <v>28</v>
      </c>
      <c r="G49" s="42">
        <v>29</v>
      </c>
      <c r="H49" s="42">
        <v>27</v>
      </c>
      <c r="I49" s="42">
        <v>18</v>
      </c>
      <c r="J49" s="42">
        <v>18</v>
      </c>
      <c r="K49" s="42">
        <v>18</v>
      </c>
      <c r="L49" s="42">
        <v>22</v>
      </c>
      <c r="M49" s="42">
        <v>21</v>
      </c>
      <c r="N49" s="42">
        <v>19</v>
      </c>
      <c r="O49" s="42">
        <v>22</v>
      </c>
    </row>
    <row r="50" spans="1:15">
      <c r="A50" s="41">
        <v>40</v>
      </c>
      <c r="B50" s="39" t="s">
        <v>95</v>
      </c>
      <c r="C50" s="43">
        <v>17</v>
      </c>
      <c r="D50" s="43">
        <v>18</v>
      </c>
      <c r="E50" s="43">
        <v>24</v>
      </c>
      <c r="F50" s="43">
        <v>26</v>
      </c>
      <c r="G50" s="43">
        <v>31</v>
      </c>
      <c r="H50" s="43">
        <v>31</v>
      </c>
      <c r="I50" s="43">
        <v>38</v>
      </c>
      <c r="J50" s="43">
        <v>38</v>
      </c>
      <c r="K50" s="43">
        <v>37</v>
      </c>
      <c r="L50" s="43">
        <v>38</v>
      </c>
      <c r="M50" s="43">
        <v>37</v>
      </c>
      <c r="N50" s="43">
        <v>35</v>
      </c>
      <c r="O50" s="43">
        <v>55</v>
      </c>
    </row>
    <row r="51" spans="1:15">
      <c r="A51" s="188" t="s">
        <v>96</v>
      </c>
      <c r="B51" s="188"/>
      <c r="C51" s="100">
        <f t="shared" ref="C51:N51" si="0">SUM(C11:C50)</f>
        <v>947</v>
      </c>
      <c r="D51" s="100">
        <f t="shared" si="0"/>
        <v>988</v>
      </c>
      <c r="E51" s="100">
        <f t="shared" si="0"/>
        <v>1041</v>
      </c>
      <c r="F51" s="100">
        <f t="shared" si="0"/>
        <v>1041</v>
      </c>
      <c r="G51" s="100">
        <f t="shared" si="0"/>
        <v>1073</v>
      </c>
      <c r="H51" s="100">
        <f t="shared" si="0"/>
        <v>1069</v>
      </c>
      <c r="I51" s="100">
        <f t="shared" si="0"/>
        <v>1052</v>
      </c>
      <c r="J51" s="100">
        <f t="shared" si="0"/>
        <v>1037</v>
      </c>
      <c r="K51" s="100">
        <f t="shared" si="0"/>
        <v>1052</v>
      </c>
      <c r="L51" s="100">
        <f t="shared" si="0"/>
        <v>1072</v>
      </c>
      <c r="M51" s="100">
        <f t="shared" si="0"/>
        <v>1068</v>
      </c>
      <c r="N51" s="100">
        <f t="shared" si="0"/>
        <v>1069</v>
      </c>
      <c r="O51" s="100">
        <f t="shared" ref="N51:O51" si="1">SUM(O11:O50)</f>
        <v>1096</v>
      </c>
    </row>
  </sheetData>
  <mergeCells count="5">
    <mergeCell ref="A9:A10"/>
    <mergeCell ref="B9:B10"/>
    <mergeCell ref="A51:B51"/>
    <mergeCell ref="C9:O9"/>
    <mergeCell ref="B1:N1"/>
  </mergeCells>
  <phoneticPr fontId="46" type="noConversion"/>
  <pageMargins left="0.70866141732283472" right="0.70866141732283472" top="0.74803149606299213" bottom="0.74803149606299213" header="0.31496062992125984" footer="0.31496062992125984"/>
  <pageSetup scale="34"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516E1-A8F3-4648-A87C-87B3A7DAD734}">
  <sheetPr>
    <tabColor theme="1"/>
    <pageSetUpPr fitToPage="1"/>
  </sheetPr>
  <dimension ref="A1:H47"/>
  <sheetViews>
    <sheetView showGridLines="0" zoomScale="60" zoomScaleNormal="60" zoomScaleSheetLayoutView="58" workbookViewId="0">
      <selection activeCell="C37" sqref="C37"/>
    </sheetView>
  </sheetViews>
  <sheetFormatPr defaultColWidth="8.07421875" defaultRowHeight="14"/>
  <cols>
    <col min="1" max="1" width="3.4609375" style="51" customWidth="1"/>
    <col min="2" max="2" width="8.07421875" style="47"/>
    <col min="3" max="3" width="49.765625" style="47" customWidth="1"/>
    <col min="4" max="4" width="1.23046875" style="49" customWidth="1"/>
    <col min="5" max="5" width="62.23046875" style="47" customWidth="1"/>
    <col min="6" max="6" width="40.07421875" style="47" customWidth="1"/>
    <col min="7" max="7" width="1.23046875" style="47" customWidth="1"/>
    <col min="8" max="8" width="62.23046875" style="47" customWidth="1"/>
    <col min="9" max="16384" width="8.07421875" style="47"/>
  </cols>
  <sheetData>
    <row r="1" spans="1:8" ht="14.5">
      <c r="A1" s="50" t="s">
        <v>7</v>
      </c>
      <c r="B1" s="44"/>
      <c r="C1" s="44"/>
      <c r="D1" s="45"/>
      <c r="E1" s="44"/>
      <c r="F1" s="46"/>
      <c r="G1" s="46"/>
      <c r="H1" s="44"/>
    </row>
    <row r="2" spans="1:8" ht="14.5">
      <c r="A2" s="50" t="s">
        <v>7</v>
      </c>
      <c r="B2" s="44"/>
      <c r="C2" s="48"/>
      <c r="D2" s="45"/>
      <c r="E2" s="44"/>
      <c r="F2" s="46"/>
      <c r="G2" s="46"/>
      <c r="H2" s="44"/>
    </row>
    <row r="3" spans="1:8" ht="14.5">
      <c r="A3" s="50" t="s">
        <v>7</v>
      </c>
      <c r="B3" s="44"/>
      <c r="C3" s="48"/>
      <c r="D3" s="45"/>
      <c r="E3" s="44"/>
      <c r="F3" s="46"/>
      <c r="G3" s="46"/>
      <c r="H3" s="44"/>
    </row>
    <row r="4" spans="1:8" ht="14.5">
      <c r="A4" s="50" t="s">
        <v>7</v>
      </c>
      <c r="B4" s="44"/>
      <c r="C4" s="48"/>
      <c r="D4" s="45"/>
      <c r="E4" s="44"/>
      <c r="F4" s="46"/>
      <c r="G4" s="46"/>
      <c r="H4" s="44"/>
    </row>
    <row r="5" spans="1:8" ht="14.5">
      <c r="A5" s="50" t="s">
        <v>7</v>
      </c>
      <c r="B5" s="44"/>
      <c r="C5" s="48"/>
      <c r="D5" s="45"/>
      <c r="E5" s="44"/>
      <c r="F5" s="46"/>
      <c r="G5" s="46"/>
      <c r="H5" s="44"/>
    </row>
    <row r="6" spans="1:8" ht="14.5">
      <c r="A6" s="50" t="s">
        <v>7</v>
      </c>
      <c r="B6" s="44"/>
      <c r="C6" s="48"/>
      <c r="D6" s="45"/>
      <c r="E6" s="44"/>
      <c r="F6" s="46"/>
      <c r="G6" s="46"/>
      <c r="H6" s="44"/>
    </row>
    <row r="7" spans="1:8" ht="14.5">
      <c r="A7" s="50" t="s">
        <v>7</v>
      </c>
      <c r="B7" s="44"/>
      <c r="C7" s="48"/>
      <c r="D7" s="45"/>
      <c r="E7" s="44"/>
      <c r="F7" s="46"/>
      <c r="G7" s="46"/>
      <c r="H7" s="44"/>
    </row>
    <row r="8" spans="1:8" ht="14.5">
      <c r="A8" s="50" t="s">
        <v>7</v>
      </c>
      <c r="B8" s="44"/>
      <c r="C8" s="48"/>
      <c r="D8" s="45"/>
      <c r="E8" s="44"/>
      <c r="F8" s="46"/>
      <c r="G8" s="46"/>
      <c r="H8" s="44"/>
    </row>
    <row r="9" spans="1:8" ht="26">
      <c r="A9" s="50" t="s">
        <v>7</v>
      </c>
      <c r="B9" s="44"/>
      <c r="C9" s="58" t="s">
        <v>43</v>
      </c>
      <c r="D9" s="59"/>
      <c r="E9" s="60"/>
      <c r="F9" s="58" t="s">
        <v>44</v>
      </c>
      <c r="G9" s="90"/>
      <c r="H9" s="44"/>
    </row>
    <row r="10" spans="1:8" ht="14.5">
      <c r="A10" s="50" t="s">
        <v>7</v>
      </c>
      <c r="B10" s="44"/>
      <c r="C10" s="61"/>
      <c r="D10" s="45"/>
      <c r="E10" s="62"/>
      <c r="F10" s="90"/>
      <c r="G10" s="90"/>
      <c r="H10" s="44"/>
    </row>
    <row r="11" spans="1:8" ht="43.5">
      <c r="A11" s="50"/>
      <c r="B11" s="44"/>
      <c r="C11" s="63" t="s">
        <v>122</v>
      </c>
      <c r="D11" s="64" t="s">
        <v>123</v>
      </c>
      <c r="E11" s="61" t="s">
        <v>124</v>
      </c>
      <c r="F11" s="63" t="s">
        <v>125</v>
      </c>
      <c r="G11" s="64" t="s">
        <v>123</v>
      </c>
      <c r="H11" s="61" t="s">
        <v>126</v>
      </c>
    </row>
    <row r="12" spans="1:8" ht="14.5">
      <c r="A12" s="50"/>
      <c r="B12" s="44"/>
      <c r="C12" s="61"/>
      <c r="D12" s="45"/>
      <c r="E12" s="62"/>
      <c r="F12" s="61"/>
      <c r="G12" s="45"/>
      <c r="H12" s="62"/>
    </row>
    <row r="13" spans="1:8" ht="29">
      <c r="A13" s="50"/>
      <c r="B13" s="44"/>
      <c r="C13" s="65" t="s">
        <v>127</v>
      </c>
      <c r="D13" s="64" t="s">
        <v>123</v>
      </c>
      <c r="E13" s="61" t="s">
        <v>128</v>
      </c>
      <c r="F13" s="65" t="s">
        <v>129</v>
      </c>
      <c r="G13" s="64" t="s">
        <v>123</v>
      </c>
      <c r="H13" s="61" t="s">
        <v>130</v>
      </c>
    </row>
    <row r="14" spans="1:8" ht="14.5">
      <c r="A14" s="50"/>
      <c r="B14" s="44"/>
      <c r="C14" s="65"/>
      <c r="D14" s="45"/>
      <c r="E14" s="61"/>
      <c r="F14" s="65"/>
      <c r="G14" s="45"/>
      <c r="H14" s="61"/>
    </row>
    <row r="15" spans="1:8" ht="58">
      <c r="A15" s="50"/>
      <c r="B15" s="44"/>
      <c r="C15" s="65" t="s">
        <v>131</v>
      </c>
      <c r="D15" s="64" t="s">
        <v>123</v>
      </c>
      <c r="E15" s="61" t="s">
        <v>132</v>
      </c>
      <c r="F15" s="65" t="s">
        <v>133</v>
      </c>
      <c r="G15" s="64" t="s">
        <v>123</v>
      </c>
      <c r="H15" s="61" t="s">
        <v>134</v>
      </c>
    </row>
    <row r="16" spans="1:8" ht="14.5">
      <c r="A16" s="50"/>
      <c r="B16" s="44"/>
      <c r="C16" s="65"/>
      <c r="D16" s="64"/>
      <c r="E16" s="61"/>
      <c r="F16" s="65"/>
      <c r="G16" s="64"/>
      <c r="H16" s="61"/>
    </row>
    <row r="17" spans="1:8" ht="29">
      <c r="A17" s="50"/>
      <c r="B17" s="44"/>
      <c r="C17" s="65" t="s">
        <v>135</v>
      </c>
      <c r="D17" s="64" t="s">
        <v>123</v>
      </c>
      <c r="E17" s="61" t="s">
        <v>136</v>
      </c>
      <c r="F17" s="65" t="s">
        <v>137</v>
      </c>
      <c r="G17" s="64" t="s">
        <v>123</v>
      </c>
      <c r="H17" s="61" t="s">
        <v>138</v>
      </c>
    </row>
    <row r="18" spans="1:8" ht="14.5">
      <c r="A18" s="50"/>
      <c r="B18" s="44"/>
      <c r="C18" s="61"/>
      <c r="D18" s="45"/>
      <c r="E18" s="62"/>
      <c r="F18" s="61"/>
      <c r="G18" s="45"/>
      <c r="H18" s="62"/>
    </row>
    <row r="19" spans="1:8" ht="43.5">
      <c r="A19" s="50"/>
      <c r="B19" s="44"/>
      <c r="C19" s="65" t="s">
        <v>139</v>
      </c>
      <c r="D19" s="64" t="s">
        <v>123</v>
      </c>
      <c r="E19" s="61" t="s">
        <v>140</v>
      </c>
      <c r="F19" s="65" t="s">
        <v>141</v>
      </c>
      <c r="G19" s="64" t="s">
        <v>123</v>
      </c>
      <c r="H19" s="61" t="s">
        <v>142</v>
      </c>
    </row>
    <row r="20" spans="1:8" ht="14.5">
      <c r="A20" s="50"/>
      <c r="B20" s="44"/>
      <c r="C20" s="61"/>
      <c r="D20" s="45"/>
      <c r="E20" s="62"/>
      <c r="F20" s="61"/>
      <c r="G20" s="45"/>
      <c r="H20" s="62"/>
    </row>
    <row r="21" spans="1:8" ht="58">
      <c r="A21" s="50"/>
      <c r="B21" s="44"/>
      <c r="C21" s="63" t="s">
        <v>143</v>
      </c>
      <c r="D21" s="64" t="s">
        <v>123</v>
      </c>
      <c r="E21" s="61" t="s">
        <v>144</v>
      </c>
      <c r="F21" s="63" t="s">
        <v>145</v>
      </c>
      <c r="G21" s="45"/>
      <c r="H21" s="61" t="s">
        <v>146</v>
      </c>
    </row>
    <row r="22" spans="1:8" ht="14.5">
      <c r="A22" s="50"/>
      <c r="B22" s="44"/>
      <c r="C22" s="63"/>
      <c r="D22" s="64"/>
      <c r="E22" s="61"/>
      <c r="F22" s="63"/>
      <c r="G22" s="45"/>
      <c r="H22" s="61"/>
    </row>
    <row r="23" spans="1:8" ht="43.5">
      <c r="A23" s="50" t="s">
        <v>7</v>
      </c>
      <c r="B23" s="44"/>
      <c r="C23" s="65" t="s">
        <v>147</v>
      </c>
      <c r="D23" s="66" t="s">
        <v>123</v>
      </c>
      <c r="E23" s="67" t="s">
        <v>148</v>
      </c>
      <c r="F23" s="65" t="s">
        <v>149</v>
      </c>
      <c r="G23" s="66" t="s">
        <v>123</v>
      </c>
      <c r="H23" s="67" t="s">
        <v>150</v>
      </c>
    </row>
    <row r="24" spans="1:8" ht="17.25" customHeight="1">
      <c r="A24" s="50"/>
      <c r="B24" s="44"/>
      <c r="C24" s="65"/>
      <c r="D24" s="68"/>
      <c r="E24" s="67"/>
      <c r="F24" s="65"/>
      <c r="G24" s="68"/>
      <c r="H24" s="67"/>
    </row>
    <row r="25" spans="1:8" ht="31.5" customHeight="1">
      <c r="A25" s="50"/>
      <c r="B25" s="44"/>
      <c r="C25" s="65"/>
      <c r="D25" s="66"/>
      <c r="E25" s="69"/>
      <c r="F25" s="90"/>
      <c r="G25" s="90"/>
      <c r="H25" s="44"/>
    </row>
    <row r="26" spans="1:8" ht="14.5">
      <c r="A26" s="50" t="s">
        <v>7</v>
      </c>
      <c r="B26" s="44"/>
      <c r="C26" s="70"/>
      <c r="D26" s="71"/>
      <c r="E26" s="72"/>
      <c r="F26" s="90"/>
      <c r="G26" s="90"/>
      <c r="H26" s="44"/>
    </row>
    <row r="27" spans="1:8" ht="26">
      <c r="A27" s="50" t="s">
        <v>7</v>
      </c>
      <c r="B27" s="44"/>
      <c r="C27" s="73" t="s">
        <v>151</v>
      </c>
      <c r="D27" s="59"/>
      <c r="E27" s="60"/>
      <c r="F27" s="73"/>
      <c r="G27" s="46"/>
      <c r="H27" s="44"/>
    </row>
    <row r="28" spans="1:8" ht="14.5">
      <c r="A28" s="50" t="s">
        <v>7</v>
      </c>
      <c r="B28" s="44"/>
      <c r="C28" s="74" t="s">
        <v>152</v>
      </c>
      <c r="D28" s="75" t="s">
        <v>123</v>
      </c>
      <c r="E28" s="74" t="s">
        <v>153</v>
      </c>
      <c r="F28" s="74" t="s">
        <v>154</v>
      </c>
      <c r="G28" s="105" t="s">
        <v>123</v>
      </c>
      <c r="H28" s="74" t="s">
        <v>155</v>
      </c>
    </row>
    <row r="29" spans="1:8" ht="14.5">
      <c r="A29" s="50"/>
      <c r="B29" s="44"/>
      <c r="C29" s="74" t="s">
        <v>156</v>
      </c>
      <c r="D29" s="75" t="s">
        <v>123</v>
      </c>
      <c r="E29" s="74" t="s">
        <v>157</v>
      </c>
      <c r="F29" s="74" t="s">
        <v>158</v>
      </c>
      <c r="G29" s="105" t="s">
        <v>123</v>
      </c>
      <c r="H29" s="74" t="s">
        <v>141</v>
      </c>
    </row>
    <row r="30" spans="1:8" ht="14.5">
      <c r="A30" s="50"/>
      <c r="B30" s="44"/>
      <c r="C30" s="74" t="s">
        <v>159</v>
      </c>
      <c r="D30" s="75" t="s">
        <v>123</v>
      </c>
      <c r="E30" s="74" t="s">
        <v>160</v>
      </c>
      <c r="F30" s="74" t="s">
        <v>161</v>
      </c>
      <c r="G30" s="105" t="s">
        <v>123</v>
      </c>
      <c r="H30" s="74" t="s">
        <v>162</v>
      </c>
    </row>
    <row r="31" spans="1:8" ht="14.5">
      <c r="A31" s="50" t="s">
        <v>7</v>
      </c>
      <c r="B31" s="44"/>
      <c r="C31" s="76" t="s">
        <v>111</v>
      </c>
      <c r="D31" s="75" t="s">
        <v>123</v>
      </c>
      <c r="E31" s="76" t="s">
        <v>163</v>
      </c>
      <c r="F31" s="74" t="s">
        <v>164</v>
      </c>
      <c r="G31" s="105" t="s">
        <v>123</v>
      </c>
      <c r="H31" s="76" t="s">
        <v>133</v>
      </c>
    </row>
    <row r="32" spans="1:8" ht="14.5">
      <c r="A32" s="50" t="s">
        <v>7</v>
      </c>
      <c r="B32" s="44"/>
      <c r="C32" s="76" t="s">
        <v>112</v>
      </c>
      <c r="D32" s="75" t="s">
        <v>123</v>
      </c>
      <c r="E32" s="74" t="s">
        <v>165</v>
      </c>
      <c r="F32" s="74" t="s">
        <v>166</v>
      </c>
      <c r="G32" s="105" t="s">
        <v>123</v>
      </c>
      <c r="H32" s="74" t="s">
        <v>167</v>
      </c>
    </row>
    <row r="33" spans="1:8" ht="14.5">
      <c r="A33" s="50" t="s">
        <v>7</v>
      </c>
      <c r="B33" s="44"/>
      <c r="C33" s="77"/>
      <c r="D33" s="75"/>
      <c r="E33" s="77"/>
      <c r="F33" s="46"/>
      <c r="G33" s="46"/>
      <c r="H33" s="44"/>
    </row>
    <row r="34" spans="1:8" ht="14.5">
      <c r="A34" s="50" t="s">
        <v>7</v>
      </c>
      <c r="B34" s="44"/>
      <c r="C34" s="79"/>
      <c r="D34" s="75"/>
      <c r="E34" s="79"/>
      <c r="F34" s="46"/>
      <c r="G34" s="46"/>
      <c r="H34" s="44"/>
    </row>
    <row r="35" spans="1:8" ht="14.5">
      <c r="A35" s="50" t="s">
        <v>7</v>
      </c>
      <c r="C35" s="74"/>
      <c r="D35" s="75"/>
      <c r="E35" s="74"/>
    </row>
    <row r="36" spans="1:8" ht="14.5">
      <c r="A36" s="50" t="s">
        <v>7</v>
      </c>
      <c r="C36" s="74"/>
      <c r="D36" s="75"/>
      <c r="E36" s="44"/>
    </row>
    <row r="37" spans="1:8" ht="14.5">
      <c r="A37" s="50" t="s">
        <v>7</v>
      </c>
      <c r="C37" s="76"/>
      <c r="D37" s="75"/>
      <c r="E37" s="76"/>
    </row>
    <row r="38" spans="1:8" ht="14.5">
      <c r="A38" s="50" t="s">
        <v>7</v>
      </c>
      <c r="C38" s="74"/>
      <c r="D38" s="75"/>
      <c r="E38" s="74"/>
    </row>
    <row r="39" spans="1:8" ht="14.5">
      <c r="A39" s="50" t="s">
        <v>7</v>
      </c>
      <c r="C39" s="76"/>
      <c r="D39" s="75"/>
      <c r="E39" s="76"/>
    </row>
    <row r="40" spans="1:8" ht="14.5">
      <c r="A40" s="50" t="s">
        <v>7</v>
      </c>
      <c r="C40" s="74"/>
      <c r="D40" s="75"/>
      <c r="E40" s="74"/>
    </row>
    <row r="41" spans="1:8" ht="14.5">
      <c r="A41" s="50" t="s">
        <v>7</v>
      </c>
      <c r="C41" s="76"/>
      <c r="D41" s="75"/>
      <c r="E41" s="76"/>
    </row>
    <row r="42" spans="1:8" ht="14.5">
      <c r="A42" s="50" t="s">
        <v>7</v>
      </c>
      <c r="C42" s="74"/>
      <c r="D42" s="75"/>
      <c r="E42" s="74"/>
    </row>
    <row r="43" spans="1:8" ht="14.5">
      <c r="A43" s="50" t="s">
        <v>7</v>
      </c>
      <c r="C43" s="74"/>
      <c r="D43" s="75"/>
      <c r="E43" s="74"/>
    </row>
    <row r="44" spans="1:8" ht="14.5">
      <c r="A44" s="50" t="s">
        <v>7</v>
      </c>
      <c r="C44" s="76"/>
      <c r="D44" s="75"/>
      <c r="E44" s="74"/>
    </row>
    <row r="45" spans="1:8" ht="14.5">
      <c r="A45" s="50" t="s">
        <v>7</v>
      </c>
      <c r="C45" s="76"/>
      <c r="D45" s="75"/>
      <c r="E45" s="74"/>
    </row>
    <row r="46" spans="1:8" ht="14.5">
      <c r="A46" s="50" t="s">
        <v>7</v>
      </c>
      <c r="C46" s="74"/>
      <c r="D46" s="78"/>
      <c r="E46" s="76"/>
    </row>
    <row r="47" spans="1:8" ht="14.5">
      <c r="C47" s="76"/>
      <c r="D47" s="78"/>
      <c r="E47" s="76"/>
    </row>
  </sheetData>
  <pageMargins left="0.31496062992125984" right="0.31496062992125984" top="0.74803149606299213" bottom="0.74803149606299213" header="0.31496062992125984" footer="0.31496062992125984"/>
  <pageSetup paperSize="9" scale="35"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7948034A8BC947914DBB1D1A6A3DDE" ma:contentTypeVersion="1" ma:contentTypeDescription="Create a new document." ma:contentTypeScope="" ma:versionID="1465f483779c94db09b25e58107453a0">
  <xsd:schema xmlns:xsd="http://www.w3.org/2001/XMLSchema" xmlns:xs="http://www.w3.org/2001/XMLSchema" xmlns:p="http://schemas.microsoft.com/office/2006/metadata/properties" xmlns:ns1="http://schemas.microsoft.com/sharepoint/v3" targetNamespace="http://schemas.microsoft.com/office/2006/metadata/properties" ma:root="true" ma:fieldsID="b233dc41620c8da42f85d8428b07e23d"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FF3B24C-532B-4663-92E1-2FCBA8961D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C919D03-60F0-4AC3-A845-D23469A5AE68}">
  <ds:schemaRefs>
    <ds:schemaRef ds:uri="http://schemas.microsoft.com/office/2006/metadata/properties"/>
    <ds:schemaRef ds:uri="http://schemas.microsoft.com/office/infopath/2007/PartnerControls"/>
    <ds:schemaRef ds:uri="http://schemas.microsoft.com/sharepoint/v3"/>
  </ds:schemaRefs>
</ds:datastoreItem>
</file>

<file path=customXml/itemProps3.xml><?xml version="1.0" encoding="utf-8"?>
<ds:datastoreItem xmlns:ds="http://schemas.openxmlformats.org/officeDocument/2006/customXml" ds:itemID="{EC5C6C44-0420-49E8-B683-7F10698CD9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15</vt:i4>
      </vt:variant>
    </vt:vector>
  </HeadingPairs>
  <TitlesOfParts>
    <vt:vector size="27" baseType="lpstr">
      <vt:lpstr>Disclaimer</vt:lpstr>
      <vt:lpstr>Halaman Judul</vt:lpstr>
      <vt:lpstr>Daftar Isi</vt:lpstr>
      <vt:lpstr>Ia.</vt:lpstr>
      <vt:lpstr>Ib.</vt:lpstr>
      <vt:lpstr>IIa.</vt:lpstr>
      <vt:lpstr>IIb.</vt:lpstr>
      <vt:lpstr>IIc.</vt:lpstr>
      <vt:lpstr>IId.</vt:lpstr>
      <vt:lpstr>IIe.</vt:lpstr>
      <vt:lpstr>IIf.</vt:lpstr>
      <vt:lpstr>III. Glossary</vt:lpstr>
      <vt:lpstr>'Daftar Isi'!Print_Area</vt:lpstr>
      <vt:lpstr>'Halaman Judul'!Print_Area</vt:lpstr>
      <vt:lpstr>Ia.!Print_Area</vt:lpstr>
      <vt:lpstr>Ib.!Print_Area</vt:lpstr>
      <vt:lpstr>IIa.!Print_Area</vt:lpstr>
      <vt:lpstr>IIb.!Print_Area</vt:lpstr>
      <vt:lpstr>IIc.!Print_Area</vt:lpstr>
      <vt:lpstr>IId.!Print_Area</vt:lpstr>
      <vt:lpstr>IIe.!Print_Area</vt:lpstr>
      <vt:lpstr>IIf.!Print_Area</vt:lpstr>
      <vt:lpstr>'III. Glossary'!Print_Area</vt:lpstr>
      <vt:lpstr>Ib.!Print_Titles</vt:lpstr>
      <vt:lpstr>IId.!Print_Titles</vt:lpstr>
      <vt:lpstr>IIe.!Print_Titles</vt:lpstr>
      <vt:lpstr>IIf.!Print_Titles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spaceranger</dc:creator>
  <cp:keywords/>
  <dc:description/>
  <cp:lastModifiedBy>HP</cp:lastModifiedBy>
  <cp:revision/>
  <cp:lastPrinted>2025-09-25T04:28:13Z</cp:lastPrinted>
  <dcterms:created xsi:type="dcterms:W3CDTF">2025-05-05T02:51:38Z</dcterms:created>
  <dcterms:modified xsi:type="dcterms:W3CDTF">2026-10-13T03:34:24Z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0x010100437948034A8BC947914DBB1D1A6A3DDE</vt:lpwstr>
  </property>
</Properties>
</file>