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PUBLIKASI\PUBLIKASI IKNB\1BULANAN\PUBLIKASI WEBSITE\PW 2016\10 PW Oktober 2016\05 LKM\"/>
    </mc:Choice>
  </mc:AlternateContent>
  <bookViews>
    <workbookView xWindow="0" yWindow="0" windowWidth="28800" windowHeight="12435" firstSheet="5" activeTab="8"/>
  </bookViews>
  <sheets>
    <sheet name="Cover" sheetId="1" r:id="rId1"/>
    <sheet name="Notes" sheetId="12" r:id="rId2"/>
    <sheet name="Table Of Content" sheetId="2" r:id="rId3"/>
    <sheet name="Number Entities" sheetId="24" r:id="rId4"/>
    <sheet name="Number Entities By Province" sheetId="25" r:id="rId5"/>
    <sheet name="Assets Based On Province" sheetId="26" r:id="rId6"/>
    <sheet name="Summary" sheetId="13" r:id="rId7"/>
    <sheet name="Ratio" sheetId="23" r:id="rId8"/>
    <sheet name="FP-MFI Cooperative Conv" sheetId="10" r:id="rId9"/>
    <sheet name="FP-MFI Limit Comp Conv" sheetId="14" r:id="rId10"/>
    <sheet name="FP- MFI Cooperative Sharia" sheetId="15" r:id="rId11"/>
    <sheet name="===" sheetId="17" r:id="rId12"/>
    <sheet name="Glossary" sheetId="8" r:id="rId13"/>
  </sheets>
  <definedNames>
    <definedName name="premi_okto14" localSheetId="7">#REF!</definedName>
    <definedName name="premi_okto14">#REF!</definedName>
    <definedName name="_xlnm.Print_Titles" localSheetId="10">'FP- MFI Cooperative Sharia'!#REF!</definedName>
    <definedName name="_xlnm.Print_Titles" localSheetId="8">'FP-MFI Cooperative Conv'!#REF!</definedName>
    <definedName name="_xlnm.Print_Titles" localSheetId="9">'FP-MFI Limit Comp Conv'!#REF!</definedName>
  </definedNames>
  <calcPr calcId="152511"/>
</workbook>
</file>

<file path=xl/calcChain.xml><?xml version="1.0" encoding="utf-8"?>
<calcChain xmlns="http://schemas.openxmlformats.org/spreadsheetml/2006/main">
  <c r="C12" i="26" l="1"/>
  <c r="D12" i="26"/>
  <c r="E12" i="26"/>
  <c r="F12" i="26"/>
  <c r="G12" i="26"/>
  <c r="H12" i="26"/>
  <c r="I12" i="26"/>
  <c r="J12" i="26"/>
  <c r="K12" i="26"/>
  <c r="B12" i="26"/>
  <c r="C12" i="25"/>
  <c r="D12" i="25"/>
  <c r="E12" i="25"/>
  <c r="F12" i="25"/>
  <c r="G12" i="25"/>
  <c r="H12" i="25"/>
  <c r="I12" i="25"/>
  <c r="J12" i="25"/>
  <c r="K12" i="25"/>
  <c r="K7" i="24" l="1"/>
  <c r="K10" i="24" s="1"/>
  <c r="K4" i="24"/>
  <c r="B12" i="25" l="1"/>
  <c r="J4" i="24"/>
  <c r="J10" i="24" s="1"/>
  <c r="I4" i="24"/>
  <c r="I10" i="24"/>
  <c r="H7" i="24" l="1"/>
  <c r="H4" i="24"/>
  <c r="H10" i="24"/>
</calcChain>
</file>

<file path=xl/sharedStrings.xml><?xml version="1.0" encoding="utf-8"?>
<sst xmlns="http://schemas.openxmlformats.org/spreadsheetml/2006/main" count="626" uniqueCount="273">
  <si>
    <t>No</t>
  </si>
  <si>
    <t>Enquiries :</t>
  </si>
  <si>
    <t>Direktorat Statistik dan Informasi IKNB</t>
  </si>
  <si>
    <t>Jalan Budi Kemuliaan 1 Nomor 2</t>
  </si>
  <si>
    <t>Jakarta Pusat</t>
  </si>
  <si>
    <t>Email : statistics@ojk.go.id</t>
  </si>
  <si>
    <t>For more information about the statistics in this publication:</t>
  </si>
  <si>
    <t>Pertanyaan :</t>
  </si>
  <si>
    <t>Ekuitas</t>
  </si>
  <si>
    <t>Jumlah Liabilitas</t>
  </si>
  <si>
    <t>Akun</t>
  </si>
  <si>
    <t>Total Assets</t>
  </si>
  <si>
    <t>Total Liabilities</t>
  </si>
  <si>
    <t>Total Equities</t>
  </si>
  <si>
    <t>Total Liabilities and Equities</t>
  </si>
  <si>
    <t>Jumlah Ekuitas</t>
  </si>
  <si>
    <t>Untuk informasi lebih lanjut mengenai statistik dalam publikasi ini :</t>
  </si>
  <si>
    <t>Daftar Isi / Table of Contents</t>
  </si>
  <si>
    <t>R.O.A</t>
  </si>
  <si>
    <t>Glossary</t>
  </si>
  <si>
    <t>Daftar Istilah</t>
  </si>
  <si>
    <t>Halaman ini sengaja dikosongkan</t>
  </si>
  <si>
    <t>This Page is Intentionally Left Blank</t>
  </si>
  <si>
    <t>Aset</t>
  </si>
  <si>
    <t>Liabilitas</t>
  </si>
  <si>
    <t>Penempatan Dana</t>
  </si>
  <si>
    <t>Pinjaman Yang Diberikan</t>
  </si>
  <si>
    <t>Pinjaman Yang Diterima</t>
  </si>
  <si>
    <t>Laba/Rugi</t>
  </si>
  <si>
    <t>Rasio LKM Koperasi Konvensional</t>
  </si>
  <si>
    <t>Likuiditas</t>
  </si>
  <si>
    <t>Solvabilitas</t>
  </si>
  <si>
    <t>ROA</t>
  </si>
  <si>
    <t>ROE</t>
  </si>
  <si>
    <t>Liquidities</t>
  </si>
  <si>
    <t>Solvability</t>
  </si>
  <si>
    <t>Rasio LKM PT Konvensional</t>
  </si>
  <si>
    <t>Rasio LKM Koperasi Syariah</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</si>
  <si>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</si>
  <si>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</si>
  <si>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</si>
  <si>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</si>
  <si>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</si>
  <si>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</si>
  <si>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</si>
  <si>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</si>
  <si>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</si>
  <si>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</si>
  <si>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</si>
  <si>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</si>
  <si>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</si>
  <si>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</si>
  <si>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</si>
  <si>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</si>
  <si>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</si>
  <si>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</si>
  <si>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</si>
  <si>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</si>
  <si>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</si>
  <si>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</si>
  <si>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</si>
  <si>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</si>
  <si>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</si>
  <si>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</si>
  <si>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</si>
  <si>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</si>
  <si>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</si>
  <si>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</si>
  <si>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</si>
  <si>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</si>
  <si>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</si>
  <si>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</si>
  <si>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</si>
  <si>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</si>
  <si>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b.    Tambahan Modal Disetor</t>
  </si>
  <si>
    <t>a.     Cadangan Umum</t>
  </si>
  <si>
    <t>b.     Cadangan Tujuan</t>
  </si>
  <si>
    <t>Saldo Laba / (Rugi)</t>
  </si>
  <si>
    <t>a.     Saldo Laba / (Rugi) Awal Tahun</t>
  </si>
  <si>
    <t>b.     Laba / (Rugi) Tahun Berjalan</t>
  </si>
  <si>
    <r>
      <t xml:space="preserve">a. </t>
    </r>
    <r>
      <rPr>
        <sz val="12"/>
        <color indexed="8"/>
        <rFont val="Calibri"/>
        <family val="2"/>
        <scheme val="minor"/>
      </rPr>
      <t>Tabungan Pada Bank</t>
    </r>
  </si>
  <si>
    <r>
      <t xml:space="preserve">b. </t>
    </r>
    <r>
      <rPr>
        <sz val="12"/>
        <color indexed="8"/>
        <rFont val="Calibri"/>
        <family val="2"/>
        <scheme val="minor"/>
      </rPr>
      <t xml:space="preserve">Deposito Berjangka Pada Bank </t>
    </r>
  </si>
  <si>
    <r>
      <t xml:space="preserve">c. </t>
    </r>
    <r>
      <rPr>
        <sz val="12"/>
        <color indexed="8"/>
        <rFont val="Calibri"/>
        <family val="2"/>
        <scheme val="minor"/>
      </rPr>
      <t>Sertifikat Deposito Pada Bank</t>
    </r>
  </si>
  <si>
    <t>Piutang</t>
  </si>
  <si>
    <r>
      <t xml:space="preserve">a. </t>
    </r>
    <r>
      <rPr>
        <sz val="12"/>
        <color indexed="8"/>
        <rFont val="Calibri"/>
        <family val="2"/>
        <scheme val="minor"/>
      </rPr>
      <t xml:space="preserve">Piutang </t>
    </r>
    <r>
      <rPr>
        <i/>
        <sz val="12"/>
        <color indexed="8"/>
        <rFont val="Calibri"/>
        <family val="2"/>
        <scheme val="minor"/>
      </rPr>
      <t>Murabahah</t>
    </r>
  </si>
  <si>
    <r>
      <t xml:space="preserve">b. </t>
    </r>
    <r>
      <rPr>
        <sz val="12"/>
        <color indexed="8"/>
        <rFont val="Calibri"/>
        <family val="2"/>
        <scheme val="minor"/>
      </rPr>
      <t>(Margin Murabahah Ditangguhkan)</t>
    </r>
  </si>
  <si>
    <r>
      <t xml:space="preserve">c. Piutang </t>
    </r>
    <r>
      <rPr>
        <i/>
        <sz val="12"/>
        <color rgb="FF000000"/>
        <rFont val="Calibri"/>
        <family val="2"/>
        <scheme val="minor"/>
      </rPr>
      <t>Salam</t>
    </r>
  </si>
  <si>
    <r>
      <t xml:space="preserve">d. Piutang </t>
    </r>
    <r>
      <rPr>
        <i/>
        <sz val="12"/>
        <color indexed="8"/>
        <rFont val="Calibri"/>
        <family val="2"/>
        <scheme val="minor"/>
      </rPr>
      <t>Istishna’</t>
    </r>
  </si>
  <si>
    <r>
      <t xml:space="preserve">e. (Margin </t>
    </r>
    <r>
      <rPr>
        <i/>
        <sz val="12"/>
        <color indexed="8"/>
        <rFont val="Calibri"/>
        <family val="2"/>
        <scheme val="minor"/>
      </rPr>
      <t>Istishna’</t>
    </r>
    <r>
      <rPr>
        <sz val="12"/>
        <color indexed="8"/>
        <rFont val="Calibri"/>
        <family val="2"/>
        <scheme val="minor"/>
      </rPr>
      <t xml:space="preserve"> Ditangguhkan)</t>
    </r>
  </si>
  <si>
    <t>Pembiayaan:</t>
  </si>
  <si>
    <r>
      <t xml:space="preserve">a. Pembiayaan </t>
    </r>
    <r>
      <rPr>
        <i/>
        <sz val="12"/>
        <color indexed="8"/>
        <rFont val="Calibri"/>
        <family val="2"/>
        <scheme val="minor"/>
      </rPr>
      <t>Mudharabah</t>
    </r>
  </si>
  <si>
    <r>
      <t xml:space="preserve">b. Pembiayaan </t>
    </r>
    <r>
      <rPr>
        <i/>
        <sz val="12"/>
        <color indexed="8"/>
        <rFont val="Calibri"/>
        <family val="2"/>
        <scheme val="minor"/>
      </rPr>
      <t>Musyarakah</t>
    </r>
  </si>
  <si>
    <t xml:space="preserve">Piutang/Pembiayaan Lainnya </t>
  </si>
  <si>
    <t>(Penyisihan Penghapusan Pembiayaan)</t>
  </si>
  <si>
    <r>
      <t xml:space="preserve">Aset </t>
    </r>
    <r>
      <rPr>
        <i/>
        <sz val="12"/>
        <color indexed="8"/>
        <rFont val="Calibri"/>
        <family val="2"/>
        <scheme val="minor"/>
      </rPr>
      <t>Istishna’</t>
    </r>
    <r>
      <rPr>
        <sz val="12"/>
        <color indexed="8"/>
        <rFont val="Calibri"/>
        <family val="2"/>
        <scheme val="minor"/>
      </rPr>
      <t xml:space="preserve"> Dalam Penyelesaian</t>
    </r>
  </si>
  <si>
    <r>
      <t xml:space="preserve">(Termin </t>
    </r>
    <r>
      <rPr>
        <i/>
        <sz val="12"/>
        <color indexed="8"/>
        <rFont val="Calibri"/>
        <family val="2"/>
        <scheme val="minor"/>
      </rPr>
      <t>Istishna’</t>
    </r>
    <r>
      <rPr>
        <sz val="12"/>
        <color indexed="8"/>
        <rFont val="Calibri"/>
        <family val="2"/>
        <scheme val="minor"/>
      </rPr>
      <t>)</t>
    </r>
  </si>
  <si>
    <t>Persediaan</t>
  </si>
  <si>
    <r>
      <t xml:space="preserve">Aset </t>
    </r>
    <r>
      <rPr>
        <i/>
        <sz val="12"/>
        <color indexed="8"/>
        <rFont val="Calibri"/>
        <family val="2"/>
        <scheme val="minor"/>
      </rPr>
      <t>Ijarah</t>
    </r>
  </si>
  <si>
    <t>(Akumulasi Penyusutan)</t>
  </si>
  <si>
    <r>
      <t xml:space="preserve">Tabungan </t>
    </r>
    <r>
      <rPr>
        <i/>
        <sz val="12"/>
        <color rgb="FF000000"/>
        <rFont val="Calibri"/>
        <family val="2"/>
        <scheme val="minor"/>
      </rPr>
      <t>Wadiah</t>
    </r>
  </si>
  <si>
    <r>
      <t xml:space="preserve">Utang </t>
    </r>
    <r>
      <rPr>
        <i/>
        <sz val="12"/>
        <color rgb="FF000000"/>
        <rFont val="Calibri"/>
        <family val="2"/>
        <scheme val="minor"/>
      </rPr>
      <t>Salam</t>
    </r>
  </si>
  <si>
    <r>
      <t xml:space="preserve">Utang </t>
    </r>
    <r>
      <rPr>
        <i/>
        <sz val="12"/>
        <color rgb="FF000000"/>
        <rFont val="Calibri"/>
        <family val="2"/>
        <scheme val="minor"/>
      </rPr>
      <t>Istishna’</t>
    </r>
  </si>
  <si>
    <t>Pendanaan Yang Diterima</t>
  </si>
  <si>
    <t>Dana Syirkah Temporer</t>
  </si>
  <si>
    <t>Mudharabah</t>
  </si>
  <si>
    <t>a. Kurang dari setahun</t>
  </si>
  <si>
    <t>b. Paling sedikit setahun</t>
  </si>
  <si>
    <t>Musyarakah</t>
  </si>
  <si>
    <t>Jumlah Dana Syirkah Temporer</t>
  </si>
  <si>
    <r>
      <t xml:space="preserve">a. </t>
    </r>
    <r>
      <rPr>
        <sz val="12"/>
        <color indexed="8"/>
        <rFont val="Calibri"/>
        <family val="2"/>
        <scheme val="minor"/>
      </rPr>
      <t>Simpanan Pokok</t>
    </r>
  </si>
  <si>
    <r>
      <t>b.</t>
    </r>
    <r>
      <rPr>
        <sz val="12"/>
        <color indexed="8"/>
        <rFont val="Calibri"/>
        <family val="2"/>
        <scheme val="minor"/>
      </rPr>
      <t> Simpanan Wajib</t>
    </r>
  </si>
  <si>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</si>
  <si>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</si>
  <si>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</si>
  <si>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</si>
  <si>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</si>
  <si>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</si>
  <si>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</si>
  <si>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</si>
  <si>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</si>
  <si>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</si>
  <si>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</si>
  <si>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</si>
  <si>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</si>
  <si>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</si>
  <si>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</si>
  <si>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</si>
  <si>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</si>
  <si>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</si>
  <si>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</si>
  <si>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</si>
  <si>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</si>
  <si>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</si>
  <si>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</si>
  <si>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</si>
  <si>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Rasio Kas Setara Kas dengan Kewajiban Lancar</t>
  </si>
  <si>
    <t>Liquidity</t>
  </si>
  <si>
    <t>Rasio Total Aset dengan Total Kewajiban</t>
  </si>
  <si>
    <t>Ratio of Total Asset to Liabilities</t>
  </si>
  <si>
    <t>Perbandingan Laba Bersih dengan total aset</t>
  </si>
  <si>
    <t>Ratio of nett income to asssets.</t>
  </si>
  <si>
    <t>R.O.E</t>
  </si>
  <si>
    <t>Perbandingan Laba Bersih dengan total Ekuitas</t>
  </si>
  <si>
    <t>Ratio of nett income to equity</t>
  </si>
  <si>
    <t>Assets</t>
  </si>
  <si>
    <t xml:space="preserve">Directorate Of NBFI Statistics and Information </t>
  </si>
  <si>
    <t>Menara Merdeka Building 22-23 floor</t>
  </si>
  <si>
    <t>Gedung Menara Merdeka Lantai 22-23</t>
  </si>
  <si>
    <t>Central Jakarta</t>
  </si>
  <si>
    <t>Jalan Budi Kemuliaan 1 Number 2</t>
  </si>
  <si>
    <t xml:space="preserve">Ikhtisar Data Keuangan/Summary Of Financial Data </t>
  </si>
  <si>
    <t>Rasio Keuangan/Financial Ratios</t>
  </si>
  <si>
    <t xml:space="preserve">Laporan Posisi Keuangan Pembukaan Koperasi LKM (Konvensional) /Opening Financial Position Statement of Cooperative MFIs (Conventional) </t>
  </si>
  <si>
    <t xml:space="preserve">Laporan Posisi Keuangan Pembukaan PT LKM (Konvensional)/Opening Financial Position Statement of Limited Company MFIs (Conventional) </t>
  </si>
  <si>
    <t>Laporan Posisi Keuangan Pembukaan Koperasi LKM (Syariah) /Opening Financial Position Statement of Cooperative MFIs (Sharia)</t>
  </si>
  <si>
    <t>Ikhtisar Data Keuangan (Miliar Rupiah)</t>
  </si>
  <si>
    <t>Syirkah Temporer Funds</t>
  </si>
  <si>
    <t>Fund Placements</t>
  </si>
  <si>
    <t>Financing Loans</t>
  </si>
  <si>
    <t>Received Loans</t>
  </si>
  <si>
    <t>Profit/Loss</t>
  </si>
  <si>
    <t>Rasio Keuangan</t>
  </si>
  <si>
    <t>Cooperative MFIs Conventional Ratios</t>
  </si>
  <si>
    <t>Limited Company MFIs Conventional Ratios</t>
  </si>
  <si>
    <t>Cooperative MFIs Sharia Ratios</t>
  </si>
  <si>
    <t>Laporan Posisi Keuangan Pembukaan Koperasi LKM Konvensional (Miliar Rupiah)</t>
  </si>
  <si>
    <t xml:space="preserve">Opening Financial Position Statement of Cooperative MFIs Conventional (Billion Rupiah) </t>
  </si>
  <si>
    <t xml:space="preserve">                 - </t>
  </si>
  <si>
    <t xml:space="preserve">- </t>
  </si>
  <si>
    <t>a.   Savings</t>
  </si>
  <si>
    <t>b.   Time Deposit</t>
  </si>
  <si>
    <t>c.   Certificate Of Deposit</t>
  </si>
  <si>
    <t>a.     Community</t>
  </si>
  <si>
    <t xml:space="preserve">b.   Others MFIs </t>
  </si>
  <si>
    <t>Deposits:</t>
  </si>
  <si>
    <t>a.     Savings</t>
  </si>
  <si>
    <t>b.     Deposit</t>
  </si>
  <si>
    <t>a.     Principal Savings</t>
  </si>
  <si>
    <t>b.     Compulsory Savings</t>
  </si>
  <si>
    <t>a.   Community</t>
  </si>
  <si>
    <t>Laporan Posisi Keuangan Pembukaan PT LKM Konvensional (Miliar Rupiah)</t>
  </si>
  <si>
    <t>Opening Financial Position Statement of Limited Company MFIs Conventional (Billion Rupiah)</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</si>
  <si>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</si>
  <si>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</si>
  <si>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</si>
  <si>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</si>
  <si>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</si>
  <si>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</si>
  <si>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</si>
  <si>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</si>
  <si>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</si>
  <si>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</si>
  <si>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Laporan Posisi Keuangan Pembukaan Koperasi LKM Syariah (Miliar Rupiah)</t>
  </si>
  <si>
    <t>Opening Financial Position Statement of Cooperative MFIs Sharia (Billion Rupiah)</t>
  </si>
  <si>
    <t>c.     Certificate Of Deposit</t>
  </si>
  <si>
    <t>a.     Murabahah Receivables</t>
  </si>
  <si>
    <t>b.     Unearned Murabahah</t>
  </si>
  <si>
    <t>c.     Salam Receivables</t>
  </si>
  <si>
    <t>d.     Istinha Receivables</t>
  </si>
  <si>
    <t>e.     Unearned Istinha</t>
  </si>
  <si>
    <t>a.     Mudharabah Financing</t>
  </si>
  <si>
    <t>b.     Musyarakah Financing</t>
  </si>
  <si>
    <t xml:space="preserve">Others Receivables/Financing </t>
  </si>
  <si>
    <t xml:space="preserve">Received Funding </t>
  </si>
  <si>
    <t>a.     Less than a year</t>
  </si>
  <si>
    <t>b.     At least one year</t>
  </si>
  <si>
    <t>Financial Ratios</t>
  </si>
  <si>
    <t>Summary Of Financial Data (Billion Rupiah)</t>
  </si>
  <si>
    <t>Keterangan</t>
  </si>
  <si>
    <t>Items</t>
  </si>
  <si>
    <t>Catatan : Periode data LKM yang disajikan (termasuk laporan posisi keuangan pembukaan) mengikuti bulan dan tahun perolehan izin usaha</t>
  </si>
  <si>
    <t>Noted : MFI presented data period (include Opening Financial Position Statement) following the month and year of acquisition of business license</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</si>
  <si>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</si>
  <si>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</si>
  <si>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MFIs Deposits at Bank</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</si>
  <si>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</si>
  <si>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</si>
  <si>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 xml:space="preserve">Comparison of cash and cash equivalents held by current liabilities </t>
  </si>
  <si>
    <t>Indonesia Microfinance Institutions Statistics</t>
  </si>
  <si>
    <t xml:space="preserve">Statistik Lembaga Keuangan Mikro  Indonesia </t>
  </si>
  <si>
    <t>Simpanan/Tabungan</t>
  </si>
  <si>
    <t>Deposits/Savings</t>
  </si>
  <si>
    <t>-</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</si>
  <si>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</si>
  <si>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</si>
  <si>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</si>
  <si>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</si>
  <si>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</si>
  <si>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</si>
  <si>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</si>
  <si>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</si>
  <si>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</si>
  <si>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</si>
  <si>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</si>
  <si>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</si>
  <si>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</si>
  <si>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</si>
  <si>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</si>
  <si>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</si>
  <si>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</si>
  <si>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</si>
  <si>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Jumlah LKM Berdasarkan Propoinsi</t>
  </si>
  <si>
    <t xml:space="preserve">Jumlah Pelaku </t>
  </si>
  <si>
    <t>Jumlah Pelaku/Number Entities</t>
  </si>
  <si>
    <t>Jumlah LKM berdasarkan Propinsi/Number of MFIs Based on Province</t>
  </si>
  <si>
    <t xml:space="preserve">Aset LKM berdasarkan Propinsi/Assets of MFIs Based On Province </t>
  </si>
  <si>
    <t>Daftar Istilah/Glossary</t>
  </si>
  <si>
    <t>Aset LKM Berdasarkan Provinsi (Miliar Rupiah)</t>
  </si>
  <si>
    <t>Assets of MFIs Based On Province (Billion Rupiah)</t>
  </si>
  <si>
    <t>      -</t>
  </si>
  <si>
    <t>- </t>
  </si>
  <si>
    <t>Kalimantan Tengah</t>
  </si>
  <si>
    <t>Catatan : Tidak ada perubahan data keuangan pada periode September 2016  mengingat tidak terdapat LKM dengan bentuk badan hukum Koperasi LKM Syariah yang memperoleh izin pada bulan September 2016</t>
  </si>
  <si>
    <t>Catatan : Tidak ada perubahan data keuangan pada periode September 2016  mengingat tidak terdapat LKM dengan bentuk badan hukum PT yang memperoleh izin pada bulan September 2016</t>
  </si>
  <si>
    <t>Table 1 Growth of Number of Entities</t>
  </si>
  <si>
    <r>
      <t xml:space="preserve">Januari
</t>
    </r>
    <r>
      <rPr>
        <b/>
        <i/>
        <sz val="11"/>
        <color rgb="FFFFFFFF"/>
        <rFont val="Calibri"/>
        <family val="2"/>
        <scheme val="minor"/>
      </rPr>
      <t>January</t>
    </r>
  </si>
  <si>
    <r>
      <t xml:space="preserve">Februari
 </t>
    </r>
    <r>
      <rPr>
        <b/>
        <i/>
        <sz val="11"/>
        <color rgb="FFFFFFFF"/>
        <rFont val="Calibri"/>
        <family val="2"/>
        <scheme val="minor"/>
      </rPr>
      <t>February</t>
    </r>
  </si>
  <si>
    <r>
      <t xml:space="preserve">Maret
</t>
    </r>
    <r>
      <rPr>
        <b/>
        <i/>
        <sz val="11"/>
        <color rgb="FFFFFFFF"/>
        <rFont val="Calibri"/>
        <family val="2"/>
        <scheme val="minor"/>
      </rPr>
      <t>March</t>
    </r>
  </si>
  <si>
    <r>
      <t xml:space="preserve">April
</t>
    </r>
    <r>
      <rPr>
        <b/>
        <i/>
        <sz val="11"/>
        <color rgb="FFFFFFFF"/>
        <rFont val="Calibri"/>
        <family val="2"/>
        <scheme val="minor"/>
      </rPr>
      <t>April</t>
    </r>
  </si>
  <si>
    <r>
      <t xml:space="preserve">Mei
</t>
    </r>
    <r>
      <rPr>
        <b/>
        <i/>
        <sz val="11"/>
        <color rgb="FFFFFFFF"/>
        <rFont val="Calibri"/>
        <family val="2"/>
        <scheme val="minor"/>
      </rPr>
      <t>May</t>
    </r>
  </si>
  <si>
    <r>
      <t xml:space="preserve">Juni
</t>
    </r>
    <r>
      <rPr>
        <b/>
        <i/>
        <sz val="11"/>
        <color rgb="FFFFFFFF"/>
        <rFont val="Calibri"/>
        <family val="2"/>
        <scheme val="minor"/>
      </rPr>
      <t>June</t>
    </r>
  </si>
  <si>
    <r>
      <t xml:space="preserve">Juli
</t>
    </r>
    <r>
      <rPr>
        <b/>
        <i/>
        <sz val="11"/>
        <color rgb="FFFFFFFF"/>
        <rFont val="Calibri"/>
        <family val="2"/>
        <scheme val="minor"/>
      </rPr>
      <t>July</t>
    </r>
  </si>
  <si>
    <r>
      <t xml:space="preserve">Agustus
</t>
    </r>
    <r>
      <rPr>
        <b/>
        <i/>
        <sz val="11"/>
        <color rgb="FFFFFFFF"/>
        <rFont val="Calibri"/>
        <family val="2"/>
        <scheme val="minor"/>
      </rPr>
      <t>August</t>
    </r>
  </si>
  <si>
    <r>
      <t xml:space="preserve">September
</t>
    </r>
    <r>
      <rPr>
        <b/>
        <i/>
        <sz val="11"/>
        <color rgb="FFFFFFFF"/>
        <rFont val="Calibri"/>
        <family val="2"/>
        <scheme val="minor"/>
      </rPr>
      <t>September</t>
    </r>
  </si>
  <si>
    <r>
      <t xml:space="preserve">Oktober
</t>
    </r>
    <r>
      <rPr>
        <b/>
        <i/>
        <sz val="11"/>
        <color rgb="FFFFFFFF"/>
        <rFont val="Calibri"/>
        <family val="2"/>
        <scheme val="minor"/>
      </rPr>
      <t>October</t>
    </r>
  </si>
  <si>
    <r>
      <t xml:space="preserve">November
</t>
    </r>
    <r>
      <rPr>
        <b/>
        <i/>
        <sz val="11"/>
        <color rgb="FFFFFFFF"/>
        <rFont val="Calibri"/>
        <family val="2"/>
        <scheme val="minor"/>
      </rPr>
      <t>November</t>
    </r>
  </si>
  <si>
    <r>
      <t xml:space="preserve">Desember
</t>
    </r>
    <r>
      <rPr>
        <b/>
        <i/>
        <sz val="11"/>
        <color rgb="FFFFFFFF"/>
        <rFont val="Calibri"/>
        <family val="2"/>
        <scheme val="minor"/>
      </rPr>
      <t>December</t>
    </r>
  </si>
  <si>
    <t>Central Java</t>
  </si>
  <si>
    <t>West Java</t>
  </si>
  <si>
    <t>East Java</t>
  </si>
  <si>
    <t>West Nusa Tenggara</t>
  </si>
  <si>
    <t>Central Borneo</t>
  </si>
  <si>
    <t xml:space="preserve">Total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</si>
</sst>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0_-;\-* #,##0_-;_-* &quot;-&quot;_-;_-@_-"/>
    <numFmt numFmtId="43" formatCode="_-* #,##0.00_-;\-* #,##0.00_-;_-* &quot;-&quot;??_-;_-@_-"/>
    <numFmt numFmtId="164" formatCode="_(* #,##0_);_(* \(#,##0\);_(* &quot;-&quot;_);_(@_)"/>
    <numFmt numFmtId="165" formatCode="_(* #,##0.00_);_(* \(#,##0.00\);_(* &quot;-&quot;??_);_(@_)"/>
    <numFmt numFmtId="166" formatCode="_-&quot;$&quot;* #,##0.00_-;\-&quot;$&quot;* #,##0.00_-;_-&quot;$&quot;* &quot;-&quot;??_-;_-@_-"/>
    <numFmt numFmtId="167" formatCode="mmm\ yyyy"/>
    <numFmt numFmtId="168" formatCode="_(&quot;$&quot;* #,##0.00_);_(&quot;$&quot;* \(#,##0.00\);_(&quot;$&quot;* &quot;-&quot;??_);_(@_)"/>
    <numFmt numFmtId="169" formatCode="_(&quot;$&quot;* #,##0_);_(&quot;$&quot;* \(#,##0\);_(&quot;$&quot;* &quot;-&quot;_);_(@_)"/>
    <numFmt numFmtId="170" formatCode="0.00\ ;\(0.00\)"/>
    <numFmt numFmtId="171" formatCode="#,##0;[Red]\(#,##0\)"/>
    <numFmt numFmtId="172" formatCode="###\ ###\ ####"/>
    <numFmt numFmtId="173" formatCode="_([$€-2]* #,##0.00_);_([$€-2]* \(#,##0.00\);_([$€-2]* &quot;-&quot;??_)"/>
    <numFmt numFmtId="174" formatCode="0.00_)"/>
    <numFmt numFmtId="175" formatCode="#,##0.00;\(#,##0\)"/>
    <numFmt numFmtId="176" formatCode="##,###,##0.00"/>
    <numFmt numFmtId="177" formatCode="_-&quot;\&quot;* #,##0_-;\-&quot;\&quot;* #,##0_-;_-&quot;\&quot;* &quot;-&quot;_-;_-@_-"/>
    <numFmt numFmtId="178" formatCode="_-&quot;\&quot;* #,##0.00_-;\-&quot;\&quot;* #,##0.00_-;_-&quot;\&quot;* &quot;-&quot;??_-;_-@_-"/>
    <numFmt numFmtId="179" formatCode="[$-10409]dd\ mmm\ yyyy"/>
    <numFmt numFmtId="180" formatCode="[$-421]mmm\ yyyy;@"/>
    <numFmt numFmtId="181" formatCode="[$-10409]#,##0;\(#,##0\)"/>
    <numFmt numFmtId="182" formatCode="_(* #,##0.00_);_(* \(#,##0.00\);_(* &quot;-&quot;_);_(@_)"/>
    <numFmt numFmtId="183" formatCode="_(* #,##0.0_);_(* \(#,##0.0\);_(* &quot;-&quot;_);_(@_)"/>
  </numFmts>
  <fonts count="78">
    <font>
      <sz val="11"/>
      <color theme="1"/>
      <name val="Calibri"/>
      <family val="2"/>
      <charset val="1"/>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sz val="11"/>
      <name val="Cambria"/>
      <family val="1"/>
      <scheme val="major"/>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i/>
      <sz val="11"/>
      <color theme="1"/>
      <name val="Arial Narrow"/>
      <family val="2"/>
    </font>
    <font>
      <sz val="12"/>
      <color indexed="8"/>
      <name val="Calibri"/>
      <family val="2"/>
      <scheme val="minor"/>
    </font>
    <font>
      <i/>
      <sz val="12"/>
      <color indexed="8"/>
      <name val="Calibri"/>
      <family val="2"/>
      <scheme val="minor"/>
    </font>
    <font>
      <i/>
      <sz val="12"/>
      <color rgb="FF000000"/>
      <name val="Calibri"/>
      <family val="2"/>
      <scheme val="minor"/>
    </font>
    <font>
      <i/>
      <sz val="9"/>
      <color theme="1"/>
      <name val="Arial"/>
      <family val="2"/>
    </font>
    <font>
      <b/>
      <sz val="10"/>
      <name val="Trebuchet MS"/>
      <family val="2"/>
    </font>
    <font>
      <b/>
      <sz val="11"/>
      <name val="Calibri"/>
      <family val="2"/>
    </font>
    <font>
      <i/>
      <sz val="11"/>
      <color theme="1"/>
      <name val="Calibri"/>
      <family val="2"/>
      <scheme val="minor"/>
    </font>
    <font>
      <i/>
      <sz val="11"/>
      <name val="Calibri"/>
      <family val="2"/>
    </font>
    <font>
      <i/>
      <sz val="10"/>
      <name val="Trebuchet MS"/>
      <family val="2"/>
    </font>
    <font>
      <i/>
      <sz val="26"/>
      <color theme="5" tint="-0.249977111117893"/>
      <name val="Cambria"/>
      <family val="1"/>
      <scheme val="major"/>
    </font>
    <font>
      <b/>
      <sz val="8"/>
      <color rgb="FFFFFFFF"/>
      <name val="Tahoma"/>
      <family val="2"/>
    </font>
    <font>
      <sz val="10"/>
      <color rgb="FF4C483D"/>
      <name val="Garamond"/>
      <family val="1"/>
    </font>
    <font>
      <sz val="11"/>
      <name val="Calibri"/>
      <family val="2"/>
      <scheme val="minor"/>
    </font>
    <font>
      <b/>
      <sz val="11"/>
      <color rgb="FFFFFFFF"/>
      <name val="Calibri"/>
      <family val="2"/>
      <scheme val="minor"/>
    </font>
    <font>
      <sz val="11"/>
      <name val="Calibri"/>
      <family val="2"/>
      <charset val="1"/>
      <scheme val="minor"/>
    </font>
    <font>
      <b/>
      <sz val="12"/>
      <color rgb="FF000000"/>
      <name val="Calibri"/>
      <family val="2"/>
      <scheme val="minor"/>
    </font>
    <font>
      <b/>
      <i/>
      <sz val="11"/>
      <color rgb="FFFFFFFF"/>
      <name val="Calibri"/>
      <family val="2"/>
      <scheme val="minor"/>
    </font>
    <font>
      <b/>
      <i/>
      <sz val="11"/>
      <name val="Calibri"/>
      <family val="2"/>
    </font>
    <font>
      <i/>
      <sz val="18"/>
      <color rgb="FFFFFFFF"/>
      <name val="Tahoma"/>
      <family val="2"/>
    </font>
    <font>
      <b/>
      <i/>
      <sz val="11"/>
      <color theme="1"/>
      <name val="Calibri"/>
      <family val="2"/>
      <scheme val="minor"/>
    </font>
    <font>
      <sz val="11"/>
      <color indexed="8"/>
      <name val="Calibri"/>
      <family val="2"/>
      <scheme val="minor"/>
    </font>
  </fonts>
  <fills count="10">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theme="3" tint="0.59999389629810485"/>
        <bgColor indexed="64"/>
      </patternFill>
    </fill>
    <fill>
      <patternFill patternType="solid">
        <fgColor them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right style="thin">
        <color rgb="FFD3D3D3"/>
      </right>
      <top/>
      <bottom/>
      <diagonal/>
    </border>
    <border>
      <left style="thin">
        <color rgb="FFD3D3D3"/>
      </left>
      <right/>
      <top style="medium">
        <color indexed="64"/>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840">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2" fillId="0" borderId="0"/>
    <xf numFmtId="0" fontId="19" fillId="0" borderId="1">
      <alignment horizontal="center"/>
    </xf>
    <xf numFmtId="0" fontId="20" fillId="0" borderId="2">
      <alignment horizontal="left" wrapText="1" indent="2"/>
    </xf>
    <xf numFmtId="0" fontId="21" fillId="0" borderId="0">
      <alignment wrapText="1"/>
    </xf>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7" fontId="22" fillId="0" borderId="0">
      <alignment horizontal="center"/>
    </xf>
    <xf numFmtId="0" fontId="22" fillId="0" borderId="0">
      <alignment horizontal="center"/>
    </xf>
    <xf numFmtId="0" fontId="15"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7" fillId="0" borderId="0"/>
    <xf numFmtId="0" fontId="13" fillId="0" borderId="0"/>
    <xf numFmtId="0" fontId="14"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3">
      <alignment horizontal="left" wrapText="1" indent="1"/>
    </xf>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6" fillId="0" borderId="4">
      <alignment vertical="center" wrapText="1"/>
    </xf>
    <xf numFmtId="0" fontId="27" fillId="0" borderId="5">
      <alignment horizontal="center"/>
    </xf>
    <xf numFmtId="0" fontId="13" fillId="0" borderId="0"/>
    <xf numFmtId="43" fontId="13" fillId="0" borderId="0" applyFont="0" applyFill="0" applyBorder="0" applyAlignment="0" applyProtection="0"/>
    <xf numFmtId="165" fontId="13"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3"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0" fontId="8" fillId="0" borderId="0"/>
    <xf numFmtId="0" fontId="35" fillId="0" borderId="0" applyNumberFormat="0" applyFill="0" applyBorder="0" applyAlignment="0" applyProtection="0"/>
    <xf numFmtId="0" fontId="36" fillId="0" borderId="13">
      <alignment horizontal="center"/>
    </xf>
    <xf numFmtId="0" fontId="36" fillId="0" borderId="13">
      <alignment horizontal="center"/>
    </xf>
    <xf numFmtId="0" fontId="36" fillId="0" borderId="13">
      <alignment horizontal="center"/>
    </xf>
    <xf numFmtId="0" fontId="36" fillId="0" borderId="13">
      <alignment horizontal="center"/>
    </xf>
    <xf numFmtId="165" fontId="13" fillId="0" borderId="0" applyFont="0" applyFill="0" applyBorder="0" applyAlignment="0" applyProtection="0"/>
    <xf numFmtId="0" fontId="13" fillId="0" borderId="0"/>
    <xf numFmtId="0" fontId="34" fillId="0" borderId="0" applyNumberFormat="0" applyFill="0" applyBorder="0" applyAlignment="0" applyProtection="0"/>
    <xf numFmtId="0" fontId="36" fillId="0" borderId="13">
      <alignment horizontal="center"/>
    </xf>
    <xf numFmtId="0" fontId="36" fillId="0" borderId="13">
      <alignment horizontal="center"/>
    </xf>
    <xf numFmtId="0" fontId="36" fillId="0" borderId="13">
      <alignment horizontal="center"/>
    </xf>
    <xf numFmtId="0" fontId="36" fillId="0" borderId="13">
      <alignment horizontal="center"/>
    </xf>
    <xf numFmtId="0" fontId="36" fillId="0" borderId="14">
      <alignment horizontal="center"/>
    </xf>
    <xf numFmtId="0" fontId="36" fillId="0" borderId="14">
      <alignment horizontal="center"/>
    </xf>
    <xf numFmtId="0" fontId="36" fillId="0" borderId="14">
      <alignment horizontal="center"/>
    </xf>
    <xf numFmtId="0" fontId="36" fillId="0" borderId="14">
      <alignment horizontal="center"/>
    </xf>
    <xf numFmtId="0" fontId="36" fillId="0" borderId="14">
      <alignment horizontal="center"/>
    </xf>
    <xf numFmtId="0" fontId="36" fillId="0" borderId="14">
      <alignment horizontal="center"/>
    </xf>
    <xf numFmtId="0" fontId="36" fillId="0" borderId="14">
      <alignment horizontal="center"/>
    </xf>
    <xf numFmtId="0" fontId="36" fillId="0" borderId="14">
      <alignment horizontal="center"/>
    </xf>
    <xf numFmtId="0" fontId="14" fillId="0" borderId="0" applyFill="0" applyBorder="0">
      <alignment vertical="center"/>
    </xf>
    <xf numFmtId="0" fontId="14" fillId="0" borderId="0" applyFont="0" applyFill="0" applyBorder="0" applyAlignment="0" applyProtection="0"/>
    <xf numFmtId="0" fontId="14" fillId="0" borderId="0" applyFont="0" applyFill="0" applyBorder="0" applyAlignment="0" applyProtection="0"/>
    <xf numFmtId="0" fontId="14"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164" fontId="1" fillId="0" borderId="0" applyFont="0" applyFill="0" applyBorder="0" applyAlignment="0" applyProtection="0"/>
    <xf numFmtId="164" fontId="38" fillId="0" borderId="0" applyFont="0" applyFill="0" applyBorder="0" applyAlignment="0" applyProtection="0"/>
    <xf numFmtId="164" fontId="14" fillId="0" borderId="15" applyFont="0" applyFill="0" applyAlignment="0">
      <protection locked="0"/>
    </xf>
    <xf numFmtId="170" fontId="14" fillId="0" borderId="16" applyFill="0" applyAlignment="0">
      <protection locked="0"/>
    </xf>
    <xf numFmtId="164" fontId="14" fillId="0" borderId="0" applyFont="0" applyFill="0" applyBorder="0" applyAlignment="0" applyProtection="0"/>
    <xf numFmtId="164" fontId="13" fillId="0" borderId="0" applyFont="0" applyFill="0" applyBorder="0" applyAlignment="0" applyProtection="0"/>
    <xf numFmtId="39" fontId="14" fillId="0" borderId="15" applyFont="0" applyFill="0" applyAlignment="0">
      <protection locked="0"/>
    </xf>
    <xf numFmtId="164" fontId="14" fillId="0" borderId="0" applyFont="0" applyFill="0" applyBorder="0" applyAlignment="0" applyProtection="0"/>
    <xf numFmtId="39" fontId="14" fillId="0" borderId="15" applyFont="0" applyFill="0" applyAlignment="0">
      <protection locked="0"/>
    </xf>
    <xf numFmtId="164" fontId="14" fillId="0" borderId="0" applyFont="0" applyFill="0" applyBorder="0" applyAlignment="0" applyProtection="0"/>
    <xf numFmtId="164" fontId="33" fillId="0" borderId="0" applyFont="0" applyFill="0" applyBorder="0" applyAlignment="0" applyProtection="0"/>
    <xf numFmtId="164" fontId="14"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14" fillId="0" borderId="15" applyFont="0" applyFill="0" applyAlignment="0">
      <protection locked="0"/>
    </xf>
    <xf numFmtId="164" fontId="1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14"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14" fillId="0" borderId="0" applyFont="0" applyFill="0" applyBorder="0" applyAlignment="0" applyProtection="0"/>
    <xf numFmtId="165" fontId="13"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35" fillId="0" borderId="0" applyFont="0" applyFill="0" applyBorder="0" applyAlignment="0" applyProtection="0"/>
    <xf numFmtId="165" fontId="31"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3" fillId="0" borderId="0" applyFont="0" applyFill="0" applyBorder="0" applyAlignment="0" applyProtection="0"/>
    <xf numFmtId="165" fontId="38" fillId="0" borderId="0" applyFont="0" applyFill="0" applyBorder="0" applyAlignment="0" applyProtection="0"/>
    <xf numFmtId="165" fontId="39"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0" fontId="41" fillId="0" borderId="0"/>
    <xf numFmtId="0" fontId="41" fillId="0" borderId="0"/>
    <xf numFmtId="169" fontId="38" fillId="0" borderId="0" applyFont="0" applyFill="0" applyBorder="0" applyAlignment="0" applyProtection="0"/>
    <xf numFmtId="171" fontId="14" fillId="0" borderId="0" applyFont="0" applyFill="0" applyBorder="0" applyAlignment="0" applyProtection="0"/>
    <xf numFmtId="172" fontId="14" fillId="0" borderId="0" applyFont="0" applyFill="0" applyBorder="0" applyAlignment="0" applyProtection="0"/>
    <xf numFmtId="173" fontId="14" fillId="0" borderId="0" applyFont="0" applyFill="0" applyBorder="0" applyAlignment="0" applyProtection="0"/>
    <xf numFmtId="38" fontId="42" fillId="5" borderId="0" applyNumberFormat="0" applyBorder="0" applyAlignment="0" applyProtection="0"/>
    <xf numFmtId="0" fontId="43" fillId="0" borderId="11" applyNumberFormat="0" applyAlignment="0" applyProtection="0">
      <alignment horizontal="left" vertical="center"/>
    </xf>
    <xf numFmtId="0" fontId="43" fillId="0" borderId="11" applyNumberFormat="0" applyAlignment="0" applyProtection="0">
      <alignment horizontal="left" vertical="center"/>
    </xf>
    <xf numFmtId="0" fontId="43" fillId="0" borderId="11" applyNumberFormat="0" applyAlignment="0" applyProtection="0">
      <alignment horizontal="left" vertical="center"/>
    </xf>
    <xf numFmtId="0" fontId="43" fillId="0" borderId="12">
      <alignment horizontal="left" vertical="center"/>
    </xf>
    <xf numFmtId="0" fontId="43" fillId="0" borderId="12">
      <alignment horizontal="left" vertical="center"/>
    </xf>
    <xf numFmtId="0" fontId="43" fillId="0" borderId="12">
      <alignment horizontal="left" vertical="center"/>
    </xf>
    <xf numFmtId="0" fontId="44" fillId="0" borderId="0" applyNumberFormat="0" applyFill="0" applyBorder="0" applyAlignment="0" applyProtection="0">
      <alignment vertical="top"/>
      <protection locked="0"/>
    </xf>
    <xf numFmtId="10" fontId="42" fillId="6" borderId="1" applyNumberFormat="0" applyBorder="0" applyAlignment="0" applyProtection="0"/>
    <xf numFmtId="10" fontId="42" fillId="6" borderId="1" applyNumberFormat="0" applyBorder="0" applyAlignment="0" applyProtection="0"/>
    <xf numFmtId="37" fontId="45" fillId="0" borderId="0"/>
    <xf numFmtId="174" fontId="46" fillId="0" borderId="0"/>
    <xf numFmtId="0" fontId="41" fillId="0" borderId="0"/>
    <xf numFmtId="0" fontId="41" fillId="0" borderId="0"/>
    <xf numFmtId="0" fontId="1" fillId="0" borderId="0"/>
    <xf numFmtId="0" fontId="1" fillId="0" borderId="0"/>
    <xf numFmtId="0" fontId="1" fillId="0" borderId="0"/>
    <xf numFmtId="0" fontId="34" fillId="0" borderId="0" applyNumberFormat="0" applyFill="0" applyBorder="0" applyAlignment="0" applyProtection="0"/>
    <xf numFmtId="0" fontId="13" fillId="0" borderId="0"/>
    <xf numFmtId="0" fontId="13" fillId="0" borderId="0"/>
    <xf numFmtId="0" fontId="3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4" fillId="0" borderId="0" applyNumberFormat="0" applyFill="0" applyBorder="0" applyAlignment="0" applyProtection="0"/>
    <xf numFmtId="0" fontId="1" fillId="0" borderId="0"/>
    <xf numFmtId="0" fontId="1" fillId="0" borderId="0"/>
    <xf numFmtId="0" fontId="1" fillId="0" borderId="0"/>
    <xf numFmtId="0" fontId="1" fillId="0" borderId="0"/>
    <xf numFmtId="0" fontId="34" fillId="0" borderId="0" applyNumberFormat="0" applyFill="0" applyBorder="0" applyAlignment="0" applyProtection="0"/>
    <xf numFmtId="0" fontId="1" fillId="0" borderId="0"/>
    <xf numFmtId="0" fontId="1" fillId="0" borderId="0"/>
    <xf numFmtId="0" fontId="34" fillId="0" borderId="0" applyNumberFormat="0" applyFill="0" applyBorder="0" applyAlignment="0" applyProtection="0"/>
    <xf numFmtId="0" fontId="34" fillId="0" borderId="0" applyNumberFormat="0" applyFill="0" applyBorder="0" applyAlignment="0" applyProtection="0"/>
    <xf numFmtId="0" fontId="35" fillId="0" borderId="0"/>
    <xf numFmtId="0" fontId="34" fillId="0" borderId="0"/>
    <xf numFmtId="0" fontId="13" fillId="0" borderId="0"/>
    <xf numFmtId="0" fontId="34"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47" fillId="0" borderId="0"/>
    <xf numFmtId="0" fontId="35" fillId="0" borderId="0"/>
    <xf numFmtId="0" fontId="35" fillId="0" borderId="0"/>
    <xf numFmtId="0" fontId="34" fillId="0" borderId="0"/>
    <xf numFmtId="0" fontId="40" fillId="0" borderId="0"/>
    <xf numFmtId="0" fontId="35" fillId="0" borderId="0"/>
    <xf numFmtId="0" fontId="35" fillId="0" borderId="0"/>
    <xf numFmtId="0" fontId="35" fillId="0" borderId="0"/>
    <xf numFmtId="0" fontId="35" fillId="0" borderId="0"/>
    <xf numFmtId="0" fontId="35" fillId="0" borderId="0"/>
    <xf numFmtId="0" fontId="34" fillId="0" borderId="0" applyNumberFormat="0" applyFill="0" applyBorder="0" applyAlignment="0" applyProtection="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4" fillId="0" borderId="0" applyNumberFormat="0" applyFill="0" applyBorder="0" applyAlignment="0" applyProtection="0"/>
    <xf numFmtId="0" fontId="47" fillId="0" borderId="0"/>
    <xf numFmtId="0" fontId="13" fillId="0" borderId="0"/>
    <xf numFmtId="0" fontId="34" fillId="0" borderId="0" applyNumberFormat="0" applyFill="0" applyBorder="0" applyAlignment="0" applyProtection="0"/>
    <xf numFmtId="0" fontId="34" fillId="0" borderId="0" applyNumberFormat="0" applyFill="0" applyBorder="0" applyAlignment="0" applyProtection="0"/>
    <xf numFmtId="0" fontId="1" fillId="0" borderId="0"/>
    <xf numFmtId="10"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4" fillId="0" borderId="17" applyFont="0" applyFill="0" applyAlignment="0" applyProtection="0"/>
    <xf numFmtId="9" fontId="38" fillId="0" borderId="0" applyFont="0" applyFill="0" applyBorder="0" applyAlignment="0" applyProtection="0"/>
    <xf numFmtId="9" fontId="14" fillId="0" borderId="17" applyFont="0" applyFill="0" applyAlignment="0" applyProtection="0"/>
    <xf numFmtId="9" fontId="14" fillId="0" borderId="17" applyFont="0" applyFill="0" applyAlignment="0" applyProtection="0"/>
    <xf numFmtId="9" fontId="14" fillId="0" borderId="17" applyFont="0" applyFill="0" applyAlignment="0" applyProtection="0"/>
    <xf numFmtId="9" fontId="13" fillId="0" borderId="0" applyFont="0" applyFill="0" applyBorder="0" applyAlignment="0" applyProtection="0"/>
    <xf numFmtId="9" fontId="33" fillId="0" borderId="0" applyFont="0" applyFill="0" applyBorder="0" applyAlignment="0" applyProtection="0"/>
    <xf numFmtId="165" fontId="13" fillId="0" borderId="0" applyFont="0" applyFill="0" applyBorder="0" applyAlignment="0" applyProtection="0"/>
    <xf numFmtId="9" fontId="14" fillId="0" borderId="17" applyFont="0" applyFill="0" applyAlignment="0" applyProtection="0"/>
    <xf numFmtId="9" fontId="14" fillId="0" borderId="17" applyFont="0" applyFill="0" applyAlignment="0" applyProtection="0"/>
    <xf numFmtId="0" fontId="13" fillId="0" borderId="0"/>
    <xf numFmtId="9" fontId="39"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4" fillId="0" borderId="0"/>
    <xf numFmtId="0" fontId="48" fillId="0" borderId="1">
      <alignment horizontal="center"/>
    </xf>
    <xf numFmtId="0" fontId="32" fillId="0" borderId="0">
      <alignment vertical="top"/>
    </xf>
    <xf numFmtId="0" fontId="48" fillId="0" borderId="1">
      <alignment horizontal="center"/>
    </xf>
    <xf numFmtId="0" fontId="48" fillId="0" borderId="1">
      <alignment horizontal="center"/>
    </xf>
    <xf numFmtId="0" fontId="48" fillId="0" borderId="1">
      <alignment horizontal="center"/>
    </xf>
    <xf numFmtId="0" fontId="48" fillId="0" borderId="0">
      <alignment horizontal="center" vertical="center"/>
    </xf>
    <xf numFmtId="0" fontId="49" fillId="7" borderId="0" applyNumberFormat="0" applyFill="0">
      <alignment horizontal="left" vertical="center"/>
    </xf>
    <xf numFmtId="41" fontId="14" fillId="0" borderId="0" applyFont="0" applyFill="0" applyBorder="0" applyAlignment="0" applyProtection="0"/>
    <xf numFmtId="175" fontId="14" fillId="0" borderId="0" applyFont="0" applyFill="0" applyBorder="0" applyAlignment="0" applyProtection="0"/>
    <xf numFmtId="176" fontId="14"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177" fontId="50" fillId="0" borderId="0" applyFont="0" applyFill="0" applyBorder="0" applyAlignment="0" applyProtection="0"/>
    <xf numFmtId="178" fontId="50" fillId="0" borderId="0" applyFont="0" applyFill="0" applyBorder="0" applyAlignment="0" applyProtection="0"/>
    <xf numFmtId="0" fontId="51" fillId="0" borderId="0"/>
    <xf numFmtId="164" fontId="39"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3" fillId="0" borderId="0"/>
    <xf numFmtId="9"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52" fillId="0" borderId="0"/>
    <xf numFmtId="179" fontId="13" fillId="0" borderId="0"/>
    <xf numFmtId="180" fontId="13" fillId="4" borderId="0" applyNumberFormat="0" applyBorder="0" applyAlignment="0" applyProtection="0"/>
    <xf numFmtId="180" fontId="30" fillId="3" borderId="0" applyNumberFormat="0" applyBorder="0" applyAlignment="0" applyProtection="0"/>
    <xf numFmtId="164"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53" fillId="0" borderId="0"/>
    <xf numFmtId="180" fontId="14" fillId="0" borderId="0"/>
    <xf numFmtId="180" fontId="13" fillId="0" borderId="0"/>
    <xf numFmtId="180" fontId="13" fillId="0" borderId="0"/>
    <xf numFmtId="180" fontId="13" fillId="0" borderId="0"/>
    <xf numFmtId="180" fontId="13" fillId="0" borderId="0"/>
    <xf numFmtId="9" fontId="5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165" fontId="13" fillId="0" borderId="0" applyFont="0" applyFill="0" applyBorder="0" applyAlignment="0" applyProtection="0"/>
    <xf numFmtId="0" fontId="13" fillId="0" borderId="0"/>
    <xf numFmtId="165" fontId="13" fillId="0" borderId="0" applyFont="0" applyFill="0" applyBorder="0" applyAlignment="0" applyProtection="0"/>
    <xf numFmtId="0" fontId="13" fillId="0" borderId="0"/>
    <xf numFmtId="165" fontId="13" fillId="0" borderId="0" applyFont="0" applyFill="0" applyBorder="0" applyAlignment="0" applyProtection="0"/>
    <xf numFmtId="0" fontId="13" fillId="0" borderId="0"/>
    <xf numFmtId="165" fontId="13" fillId="0" borderId="0" applyFont="0" applyFill="0" applyBorder="0" applyAlignment="0" applyProtection="0"/>
    <xf numFmtId="165" fontId="13" fillId="0" borderId="0" applyFont="0" applyFill="0" applyBorder="0" applyAlignment="0" applyProtection="0"/>
    <xf numFmtId="0" fontId="13" fillId="0" borderId="0"/>
    <xf numFmtId="165" fontId="13" fillId="0" borderId="0" applyFont="0" applyFill="0" applyBorder="0" applyAlignment="0" applyProtection="0"/>
    <xf numFmtId="165" fontId="13" fillId="0" borderId="0" applyFont="0" applyFill="0" applyBorder="0" applyAlignment="0" applyProtection="0"/>
    <xf numFmtId="0" fontId="13" fillId="0" borderId="0"/>
    <xf numFmtId="9" fontId="13" fillId="0" borderId="0" applyFont="0" applyFill="0" applyBorder="0" applyAlignment="0" applyProtection="0"/>
    <xf numFmtId="164" fontId="14"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165" fontId="13" fillId="0" borderId="0" applyFont="0" applyFill="0" applyBorder="0" applyAlignment="0" applyProtection="0"/>
    <xf numFmtId="0" fontId="13" fillId="0" borderId="0"/>
    <xf numFmtId="0" fontId="13" fillId="0" borderId="0"/>
    <xf numFmtId="165" fontId="13" fillId="0" borderId="0" applyFont="0" applyFill="0" applyBorder="0" applyAlignment="0" applyProtection="0"/>
    <xf numFmtId="165" fontId="13" fillId="0" borderId="0" applyFont="0" applyFill="0" applyBorder="0" applyAlignment="0" applyProtection="0"/>
    <xf numFmtId="0" fontId="13" fillId="0" borderId="0"/>
    <xf numFmtId="165" fontId="13" fillId="0" borderId="0" applyFont="0" applyFill="0" applyBorder="0" applyAlignment="0" applyProtection="0"/>
    <xf numFmtId="0" fontId="13" fillId="0" borderId="0"/>
    <xf numFmtId="165" fontId="13" fillId="0" borderId="0" applyFont="0" applyFill="0" applyBorder="0" applyAlignment="0" applyProtection="0"/>
    <xf numFmtId="0" fontId="13" fillId="0" borderId="0"/>
    <xf numFmtId="165" fontId="13" fillId="0" borderId="0" applyFont="0" applyFill="0" applyBorder="0" applyAlignment="0" applyProtection="0"/>
    <xf numFmtId="0" fontId="13" fillId="0" borderId="0"/>
    <xf numFmtId="165" fontId="13" fillId="0" borderId="0" applyFont="0" applyFill="0" applyBorder="0" applyAlignment="0" applyProtection="0"/>
    <xf numFmtId="0" fontId="13" fillId="0" borderId="0"/>
    <xf numFmtId="165" fontId="13" fillId="0" borderId="0" applyFont="0" applyFill="0" applyBorder="0" applyAlignment="0" applyProtection="0"/>
    <xf numFmtId="0" fontId="13" fillId="0" borderId="0"/>
    <xf numFmtId="165" fontId="13" fillId="0" borderId="0" applyFont="0" applyFill="0" applyBorder="0" applyAlignment="0" applyProtection="0"/>
    <xf numFmtId="0" fontId="13" fillId="0" borderId="0"/>
    <xf numFmtId="165" fontId="13" fillId="0" borderId="0" applyFont="0" applyFill="0" applyBorder="0" applyAlignment="0" applyProtection="0"/>
    <xf numFmtId="0" fontId="13" fillId="0" borderId="0"/>
    <xf numFmtId="165" fontId="13" fillId="0" borderId="0" applyFont="0" applyFill="0" applyBorder="0" applyAlignment="0" applyProtection="0"/>
    <xf numFmtId="165" fontId="13" fillId="0" borderId="0" applyFont="0" applyFill="0" applyBorder="0" applyAlignment="0" applyProtection="0"/>
    <xf numFmtId="0" fontId="13" fillId="0" borderId="0"/>
    <xf numFmtId="165" fontId="13" fillId="0" borderId="0" applyFont="0" applyFill="0" applyBorder="0" applyAlignment="0" applyProtection="0"/>
    <xf numFmtId="0" fontId="13" fillId="0" borderId="0"/>
    <xf numFmtId="165" fontId="13" fillId="0" borderId="0" applyFont="0" applyFill="0" applyBorder="0" applyAlignment="0" applyProtection="0"/>
    <xf numFmtId="0" fontId="13" fillId="0" borderId="0"/>
    <xf numFmtId="165" fontId="13" fillId="0" borderId="0" applyFont="0" applyFill="0" applyBorder="0" applyAlignment="0" applyProtection="0"/>
    <xf numFmtId="0" fontId="13" fillId="0" borderId="0"/>
    <xf numFmtId="165" fontId="13" fillId="0" borderId="0" applyFont="0" applyFill="0" applyBorder="0" applyAlignment="0" applyProtection="0"/>
    <xf numFmtId="0" fontId="13" fillId="0" borderId="0"/>
    <xf numFmtId="165" fontId="13" fillId="0" borderId="0" applyFont="0" applyFill="0" applyBorder="0" applyAlignment="0" applyProtection="0"/>
    <xf numFmtId="0" fontId="13" fillId="0" borderId="0"/>
    <xf numFmtId="165" fontId="13" fillId="0" borderId="0" applyFont="0" applyFill="0" applyBorder="0" applyAlignment="0" applyProtection="0"/>
    <xf numFmtId="0" fontId="13" fillId="0" borderId="0"/>
    <xf numFmtId="165" fontId="13" fillId="0" borderId="0" applyFont="0" applyFill="0" applyBorder="0" applyAlignment="0" applyProtection="0"/>
    <xf numFmtId="0" fontId="13" fillId="0" borderId="0"/>
    <xf numFmtId="165" fontId="13" fillId="0" borderId="0" applyFont="0" applyFill="0" applyBorder="0" applyAlignment="0" applyProtection="0"/>
    <xf numFmtId="0" fontId="13" fillId="0" borderId="0"/>
    <xf numFmtId="165" fontId="13" fillId="0" borderId="0" applyFont="0" applyFill="0" applyBorder="0" applyAlignment="0" applyProtection="0"/>
    <xf numFmtId="0" fontId="13" fillId="0" borderId="0"/>
    <xf numFmtId="165" fontId="13" fillId="0" borderId="0" applyFont="0" applyFill="0" applyBorder="0" applyAlignment="0" applyProtection="0"/>
    <xf numFmtId="165"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xf numFmtId="0" fontId="13" fillId="0" borderId="0"/>
    <xf numFmtId="165" fontId="13" fillId="0" borderId="0" applyFont="0" applyFill="0" applyBorder="0" applyAlignment="0" applyProtection="0"/>
    <xf numFmtId="0" fontId="13" fillId="0" borderId="0"/>
    <xf numFmtId="0" fontId="8" fillId="0" borderId="0"/>
    <xf numFmtId="0" fontId="8" fillId="0" borderId="0"/>
    <xf numFmtId="165" fontId="13" fillId="0" borderId="0" applyFont="0" applyFill="0" applyBorder="0" applyAlignment="0" applyProtection="0"/>
    <xf numFmtId="165" fontId="13" fillId="0" borderId="0" applyFont="0" applyFill="0" applyBorder="0" applyAlignment="0" applyProtection="0"/>
    <xf numFmtId="0" fontId="13" fillId="0" borderId="0"/>
    <xf numFmtId="165" fontId="13" fillId="0" borderId="0" applyFont="0" applyFill="0" applyBorder="0" applyAlignment="0" applyProtection="0"/>
    <xf numFmtId="0" fontId="13" fillId="0" borderId="0"/>
    <xf numFmtId="0" fontId="13" fillId="0" borderId="0"/>
    <xf numFmtId="165" fontId="13" fillId="0" borderId="0" applyFont="0" applyFill="0" applyBorder="0" applyAlignment="0" applyProtection="0"/>
    <xf numFmtId="0" fontId="13" fillId="0" borderId="0"/>
    <xf numFmtId="165" fontId="13" fillId="0" borderId="0" applyFont="0" applyFill="0" applyBorder="0" applyAlignment="0" applyProtection="0"/>
    <xf numFmtId="165" fontId="13" fillId="0" borderId="0" applyFont="0" applyFill="0" applyBorder="0" applyAlignment="0" applyProtection="0"/>
    <xf numFmtId="0" fontId="13" fillId="0" borderId="0"/>
    <xf numFmtId="164" fontId="14" fillId="0" borderId="0" applyFont="0" applyFill="0" applyBorder="0" applyAlignment="0" applyProtection="0"/>
    <xf numFmtId="164" fontId="14" fillId="0" borderId="0" applyFont="0" applyFill="0" applyBorder="0" applyAlignment="0" applyProtection="0"/>
    <xf numFmtId="165" fontId="13" fillId="0" borderId="0" applyFont="0" applyFill="0" applyBorder="0" applyAlignment="0" applyProtection="0"/>
    <xf numFmtId="0" fontId="13" fillId="0" borderId="0"/>
    <xf numFmtId="9" fontId="1" fillId="0" borderId="0" applyFont="0" applyFill="0" applyBorder="0" applyAlignment="0" applyProtection="0"/>
    <xf numFmtId="0" fontId="13" fillId="0" borderId="0"/>
  </cellStyleXfs>
  <cellXfs count="164">
    <xf numFmtId="0" fontId="0" fillId="0" borderId="0" xfId="0"/>
    <xf numFmtId="0" fontId="2" fillId="0" borderId="0" xfId="0" applyFont="1"/>
    <xf numFmtId="0" fontId="4" fillId="0" borderId="0" xfId="0" applyFont="1"/>
    <xf numFmtId="0" fontId="5" fillId="0" borderId="0" xfId="0" applyFont="1"/>
    <xf numFmtId="0" fontId="6" fillId="0" borderId="0" xfId="0" applyFont="1"/>
    <xf numFmtId="0" fontId="8" fillId="0" borderId="0" xfId="3" applyFont="1" applyFill="1" applyBorder="1"/>
    <xf numFmtId="0" fontId="8" fillId="0" borderId="0" xfId="3" applyFont="1" applyFill="1" applyBorder="1" applyAlignment="1">
      <alignment horizontal="right"/>
    </xf>
    <xf numFmtId="0" fontId="8" fillId="0" borderId="0" xfId="3" applyFont="1" applyFill="1" applyBorder="1" applyAlignment="1">
      <alignment horizontal="center"/>
    </xf>
    <xf numFmtId="164" fontId="10" fillId="0" borderId="0" xfId="1" applyFont="1" applyFill="1" applyBorder="1" applyAlignment="1">
      <alignment horizontal="right" readingOrder="1"/>
    </xf>
    <xf numFmtId="164" fontId="8" fillId="0" borderId="0" xfId="3" applyNumberFormat="1" applyFont="1" applyFill="1" applyBorder="1"/>
    <xf numFmtId="0" fontId="8" fillId="0" borderId="0" xfId="3" applyFont="1" applyFill="1" applyBorder="1"/>
    <xf numFmtId="0" fontId="3" fillId="0" borderId="0" xfId="2"/>
    <xf numFmtId="0" fontId="8" fillId="0" borderId="0" xfId="3" applyFont="1" applyFill="1" applyBorder="1"/>
    <xf numFmtId="0" fontId="18" fillId="0" borderId="0" xfId="0" applyFont="1" applyFill="1" applyBorder="1" applyAlignment="1">
      <alignment vertical="center"/>
    </xf>
    <xf numFmtId="0" fontId="28" fillId="0" borderId="0" xfId="0" applyFont="1"/>
    <xf numFmtId="164" fontId="0" fillId="0" borderId="0" xfId="0" applyNumberFormat="1"/>
    <xf numFmtId="0" fontId="16" fillId="0" borderId="0" xfId="4" applyFont="1" applyAlignment="1">
      <alignment vertical="top" wrapText="1"/>
    </xf>
    <xf numFmtId="0" fontId="9" fillId="2" borderId="0" xfId="3" applyNumberFormat="1" applyFont="1" applyFill="1" applyBorder="1" applyAlignment="1">
      <alignment horizontal="center" vertical="top" wrapText="1" readingOrder="1"/>
    </xf>
    <xf numFmtId="0" fontId="9" fillId="0" borderId="0" xfId="3" applyNumberFormat="1" applyFont="1" applyFill="1" applyBorder="1" applyAlignment="1">
      <alignment horizontal="center" vertical="top" wrapText="1" readingOrder="1"/>
    </xf>
    <xf numFmtId="0" fontId="0" fillId="0" borderId="0" xfId="0" applyFill="1"/>
    <xf numFmtId="0" fontId="4" fillId="0" borderId="0" xfId="0" applyFont="1" applyAlignment="1">
      <alignment horizontal="left"/>
    </xf>
    <xf numFmtId="0" fontId="0" fillId="0" borderId="0" xfId="0" applyAlignment="1">
      <alignment vertical="top" wrapText="1"/>
    </xf>
    <xf numFmtId="164" fontId="0" fillId="0" borderId="0" xfId="1" applyFont="1"/>
    <xf numFmtId="181" fontId="8" fillId="0" borderId="0" xfId="3" applyNumberFormat="1" applyFont="1" applyFill="1" applyBorder="1"/>
    <xf numFmtId="0" fontId="54" fillId="0" borderId="0" xfId="0" applyFont="1" applyAlignment="1">
      <alignment vertical="top" wrapText="1"/>
    </xf>
    <xf numFmtId="164" fontId="0" fillId="0" borderId="0" xfId="1" applyNumberFormat="1" applyFont="1"/>
    <xf numFmtId="10" fontId="0" fillId="0" borderId="0" xfId="838" applyNumberFormat="1" applyFont="1"/>
    <xf numFmtId="0" fontId="0" fillId="0" borderId="0" xfId="0" applyAlignment="1">
      <alignment wrapText="1"/>
    </xf>
    <xf numFmtId="0" fontId="29" fillId="0" borderId="0" xfId="3" applyNumberFormat="1" applyFont="1" applyFill="1" applyBorder="1" applyAlignment="1">
      <alignment vertical="top" wrapText="1" readingOrder="1"/>
    </xf>
    <xf numFmtId="0" fontId="8" fillId="0" borderId="0" xfId="3" applyFont="1" applyFill="1" applyBorder="1" applyAlignment="1">
      <alignment horizontal="left"/>
    </xf>
    <xf numFmtId="0" fontId="61" fillId="0" borderId="0" xfId="4" applyFont="1" applyAlignment="1">
      <alignment vertical="top" wrapText="1"/>
    </xf>
    <xf numFmtId="0" fontId="29" fillId="2" borderId="18" xfId="3" applyNumberFormat="1" applyFont="1" applyFill="1" applyBorder="1" applyAlignment="1">
      <alignment vertical="top" wrapText="1" readingOrder="1"/>
    </xf>
    <xf numFmtId="0" fontId="29" fillId="2" borderId="0" xfId="3" applyNumberFormat="1" applyFont="1" applyFill="1" applyBorder="1" applyAlignment="1">
      <alignment vertical="top" wrapText="1" readingOrder="1"/>
    </xf>
    <xf numFmtId="0" fontId="62" fillId="0" borderId="0" xfId="3" applyFont="1" applyFill="1" applyBorder="1"/>
    <xf numFmtId="0" fontId="8" fillId="0" borderId="0" xfId="3" applyFont="1" applyFill="1" applyBorder="1" applyAlignment="1">
      <alignment vertical="center"/>
    </xf>
    <xf numFmtId="0" fontId="8" fillId="8" borderId="1" xfId="3" applyFont="1" applyFill="1" applyBorder="1" applyAlignment="1">
      <alignment vertical="center"/>
    </xf>
    <xf numFmtId="0" fontId="11" fillId="0" borderId="1" xfId="0" applyFont="1" applyBorder="1"/>
    <xf numFmtId="0" fontId="0" fillId="0" borderId="1" xfId="0" applyBorder="1"/>
    <xf numFmtId="10" fontId="0" fillId="0" borderId="1" xfId="838" applyNumberFormat="1" applyFont="1" applyBorder="1"/>
    <xf numFmtId="10" fontId="0" fillId="0" borderId="1" xfId="0" applyNumberFormat="1" applyBorder="1"/>
    <xf numFmtId="0" fontId="9" fillId="2" borderId="0" xfId="3" applyNumberFormat="1" applyFont="1" applyFill="1" applyBorder="1" applyAlignment="1">
      <alignment horizontal="center" vertical="center" wrapText="1" readingOrder="1"/>
    </xf>
    <xf numFmtId="0" fontId="0" fillId="0" borderId="0" xfId="0" applyAlignment="1">
      <alignment vertical="center"/>
    </xf>
    <xf numFmtId="0" fontId="0" fillId="0" borderId="0" xfId="0" applyFill="1" applyAlignment="1">
      <alignment vertical="center"/>
    </xf>
    <xf numFmtId="0" fontId="64" fillId="0" borderId="0" xfId="3" applyFont="1" applyFill="1" applyBorder="1"/>
    <xf numFmtId="0" fontId="66" fillId="0" borderId="0" xfId="0" applyFont="1"/>
    <xf numFmtId="0" fontId="63" fillId="0" borderId="0" xfId="0" applyFont="1"/>
    <xf numFmtId="0" fontId="55" fillId="9" borderId="0" xfId="0" applyFont="1" applyFill="1" applyAlignment="1">
      <alignment horizontal="justify" vertical="center" wrapText="1"/>
    </xf>
    <xf numFmtId="0" fontId="0" fillId="9" borderId="0" xfId="0" applyFill="1" applyAlignment="1">
      <alignment vertical="top" wrapText="1"/>
    </xf>
    <xf numFmtId="0" fontId="0" fillId="9" borderId="0" xfId="0" applyFill="1"/>
    <xf numFmtId="0" fontId="55" fillId="9" borderId="0" xfId="0" applyFont="1" applyFill="1" applyAlignment="1">
      <alignment vertical="top" wrapText="1"/>
    </xf>
    <xf numFmtId="0" fontId="54" fillId="9" borderId="0" xfId="0" applyFont="1" applyFill="1" applyAlignment="1">
      <alignment horizontal="justify" vertical="center" wrapText="1"/>
    </xf>
    <xf numFmtId="0" fontId="11" fillId="9" borderId="0" xfId="0" applyFont="1" applyFill="1" applyAlignment="1">
      <alignment horizontal="center"/>
    </xf>
    <xf numFmtId="0" fontId="0" fillId="0" borderId="22" xfId="0" applyFill="1" applyBorder="1"/>
    <xf numFmtId="0" fontId="0" fillId="0" borderId="23" xfId="0" applyBorder="1"/>
    <xf numFmtId="0" fontId="0" fillId="0" borderId="24" xfId="0" applyBorder="1"/>
    <xf numFmtId="0" fontId="11" fillId="0" borderId="25" xfId="0" applyFont="1" applyFill="1" applyBorder="1" applyAlignment="1">
      <alignment horizontal="center"/>
    </xf>
    <xf numFmtId="0" fontId="0" fillId="0" borderId="25" xfId="0" applyFill="1" applyBorder="1"/>
    <xf numFmtId="0" fontId="0" fillId="0" borderId="0" xfId="0" applyBorder="1"/>
    <xf numFmtId="0" fontId="0" fillId="0" borderId="15" xfId="0" applyBorder="1"/>
    <xf numFmtId="0" fontId="55" fillId="0" borderId="25" xfId="0" applyFont="1" applyFill="1" applyBorder="1" applyAlignment="1">
      <alignment horizontal="justify" vertical="center" wrapText="1"/>
    </xf>
    <xf numFmtId="0" fontId="54" fillId="0" borderId="0" xfId="0" applyFont="1" applyBorder="1" applyAlignment="1">
      <alignment vertical="top" wrapText="1"/>
    </xf>
    <xf numFmtId="0" fontId="55" fillId="0" borderId="0" xfId="0" applyFont="1" applyBorder="1" applyAlignment="1">
      <alignment horizontal="justify" vertical="justify" wrapText="1"/>
    </xf>
    <xf numFmtId="0" fontId="56" fillId="0" borderId="0" xfId="0" applyFont="1" applyBorder="1" applyAlignment="1">
      <alignment horizontal="justify" vertical="center" wrapText="1"/>
    </xf>
    <xf numFmtId="0" fontId="60" fillId="0" borderId="0" xfId="0" applyFont="1" applyBorder="1" applyAlignment="1">
      <alignment horizontal="justify" vertical="center"/>
    </xf>
    <xf numFmtId="0" fontId="60" fillId="0" borderId="0" xfId="0" applyFont="1" applyBorder="1" applyAlignment="1">
      <alignment horizontal="justify" vertical="top"/>
    </xf>
    <xf numFmtId="0" fontId="0" fillId="0" borderId="25" xfId="0" applyFill="1" applyBorder="1" applyAlignment="1">
      <alignment vertical="top" wrapText="1"/>
    </xf>
    <xf numFmtId="0" fontId="55" fillId="0" borderId="0" xfId="0" applyFont="1" applyBorder="1" applyAlignment="1">
      <alignment horizontal="justify" vertical="top" wrapText="1"/>
    </xf>
    <xf numFmtId="0" fontId="55" fillId="0" borderId="25" xfId="0" applyFont="1" applyFill="1" applyBorder="1" applyAlignment="1">
      <alignment vertical="top" wrapText="1"/>
    </xf>
    <xf numFmtId="0" fontId="54" fillId="0" borderId="25" xfId="0" applyFont="1" applyFill="1" applyBorder="1" applyAlignment="1">
      <alignment horizontal="justify" vertical="center" wrapText="1"/>
    </xf>
    <xf numFmtId="0" fontId="56" fillId="0" borderId="0" xfId="0" applyFont="1" applyBorder="1" applyAlignment="1">
      <alignment horizontal="justify" vertical="top" wrapText="1"/>
    </xf>
    <xf numFmtId="0" fontId="0" fillId="0" borderId="0" xfId="0" applyBorder="1" applyAlignment="1">
      <alignment vertical="top" wrapText="1"/>
    </xf>
    <xf numFmtId="0" fontId="0" fillId="0" borderId="26" xfId="0" applyFill="1" applyBorder="1"/>
    <xf numFmtId="0" fontId="54" fillId="0" borderId="2" xfId="0" applyFont="1" applyBorder="1" applyAlignment="1">
      <alignment vertical="top" wrapText="1"/>
    </xf>
    <xf numFmtId="0" fontId="0" fillId="0" borderId="2" xfId="0" applyBorder="1" applyAlignment="1">
      <alignment vertical="top" wrapText="1"/>
    </xf>
    <xf numFmtId="0" fontId="0" fillId="0" borderId="27" xfId="0" applyBorder="1"/>
    <xf numFmtId="0" fontId="0" fillId="0" borderId="22" xfId="0" applyBorder="1"/>
    <xf numFmtId="0" fontId="0" fillId="0" borderId="25" xfId="0" applyBorder="1"/>
    <xf numFmtId="0" fontId="55" fillId="0" borderId="15" xfId="0" applyFont="1" applyBorder="1" applyAlignment="1">
      <alignment horizontal="justify" vertical="justify" wrapText="1"/>
    </xf>
    <xf numFmtId="0" fontId="55" fillId="0" borderId="0" xfId="0" applyFont="1" applyBorder="1" applyAlignment="1">
      <alignment horizontal="justify" vertical="center" wrapText="1"/>
    </xf>
    <xf numFmtId="0" fontId="55" fillId="0" borderId="15" xfId="0" applyFont="1" applyBorder="1" applyAlignment="1">
      <alignment horizontal="justify" vertical="center" wrapText="1"/>
    </xf>
    <xf numFmtId="0" fontId="55" fillId="0" borderId="15" xfId="0" applyFont="1" applyBorder="1" applyAlignment="1">
      <alignment horizontal="justify" vertical="top" wrapText="1"/>
    </xf>
    <xf numFmtId="0" fontId="0" fillId="0" borderId="15" xfId="0" applyBorder="1" applyAlignment="1">
      <alignment vertical="top" wrapText="1"/>
    </xf>
    <xf numFmtId="0" fontId="54" fillId="0" borderId="0" xfId="0" applyFont="1" applyBorder="1" applyAlignment="1">
      <alignment horizontal="justify" vertical="center" wrapText="1"/>
    </xf>
    <xf numFmtId="0" fontId="54" fillId="0" borderId="15" xfId="0" applyFont="1" applyBorder="1" applyAlignment="1">
      <alignment horizontal="justify" vertical="center" wrapText="1"/>
    </xf>
    <xf numFmtId="0" fontId="0" fillId="0" borderId="0" xfId="0" applyBorder="1" applyAlignment="1">
      <alignment wrapText="1"/>
    </xf>
    <xf numFmtId="0" fontId="0" fillId="0" borderId="15" xfId="0" applyBorder="1" applyAlignment="1">
      <alignment wrapText="1"/>
    </xf>
    <xf numFmtId="0" fontId="0" fillId="0" borderId="26" xfId="0" applyBorder="1"/>
    <xf numFmtId="0" fontId="0" fillId="0" borderId="2" xfId="0" applyBorder="1" applyAlignment="1">
      <alignment wrapText="1"/>
    </xf>
    <xf numFmtId="0" fontId="0" fillId="0" borderId="27" xfId="0" applyBorder="1" applyAlignment="1">
      <alignment wrapText="1"/>
    </xf>
    <xf numFmtId="0" fontId="67" fillId="2" borderId="1" xfId="3" applyNumberFormat="1" applyFont="1" applyFill="1" applyBorder="1" applyAlignment="1">
      <alignment horizontal="center" vertical="center" wrapText="1" readingOrder="1"/>
    </xf>
    <xf numFmtId="0" fontId="0" fillId="0" borderId="1" xfId="0" applyFill="1" applyBorder="1"/>
    <xf numFmtId="182" fontId="0" fillId="0" borderId="1" xfId="1" applyNumberFormat="1" applyFont="1" applyFill="1" applyBorder="1"/>
    <xf numFmtId="0" fontId="8" fillId="0" borderId="1" xfId="3" applyFont="1" applyFill="1" applyBorder="1" applyAlignment="1">
      <alignment horizontal="center"/>
    </xf>
    <xf numFmtId="0" fontId="8" fillId="0" borderId="1" xfId="3" applyFont="1" applyFill="1" applyBorder="1"/>
    <xf numFmtId="182" fontId="8" fillId="0" borderId="1" xfId="1" applyNumberFormat="1" applyFont="1" applyFill="1" applyBorder="1"/>
    <xf numFmtId="182" fontId="8" fillId="0" borderId="1" xfId="1" applyNumberFormat="1" applyFont="1" applyFill="1" applyBorder="1" applyAlignment="1">
      <alignment horizontal="right"/>
    </xf>
    <xf numFmtId="0" fontId="62" fillId="0" borderId="1" xfId="3" applyFont="1" applyFill="1" applyBorder="1" applyAlignment="1">
      <alignment horizontal="center"/>
    </xf>
    <xf numFmtId="0" fontId="62" fillId="0" borderId="1" xfId="3" applyFont="1" applyFill="1" applyBorder="1"/>
    <xf numFmtId="182" fontId="62" fillId="0" borderId="1" xfId="1" applyNumberFormat="1" applyFont="1" applyFill="1" applyBorder="1"/>
    <xf numFmtId="164" fontId="8" fillId="0" borderId="1" xfId="1" applyFont="1" applyFill="1" applyBorder="1" applyAlignment="1">
      <alignment horizontal="right"/>
    </xf>
    <xf numFmtId="0" fontId="8" fillId="0" borderId="1" xfId="3" applyFont="1" applyFill="1" applyBorder="1" applyAlignment="1">
      <alignment horizontal="right"/>
    </xf>
    <xf numFmtId="0" fontId="11" fillId="0" borderId="1" xfId="0" applyFont="1" applyFill="1" applyBorder="1"/>
    <xf numFmtId="0" fontId="0" fillId="0" borderId="1" xfId="0" applyFill="1" applyBorder="1" applyAlignment="1">
      <alignment horizontal="right"/>
    </xf>
    <xf numFmtId="0" fontId="13" fillId="0" borderId="1" xfId="0" applyFont="1" applyFill="1" applyBorder="1"/>
    <xf numFmtId="0" fontId="13" fillId="0" borderId="1" xfId="0" applyFont="1" applyFill="1" applyBorder="1" applyAlignment="1">
      <alignment horizontal="right"/>
    </xf>
    <xf numFmtId="0" fontId="68" fillId="0" borderId="0" xfId="0" applyFont="1" applyAlignment="1">
      <alignment vertical="center"/>
    </xf>
    <xf numFmtId="0" fontId="3" fillId="0" borderId="0" xfId="2" quotePrefix="1"/>
    <xf numFmtId="164" fontId="0" fillId="0" borderId="1" xfId="1" applyFont="1" applyFill="1" applyBorder="1" applyAlignment="1">
      <alignment horizontal="right"/>
    </xf>
    <xf numFmtId="2" fontId="62" fillId="0" borderId="1" xfId="3" applyNumberFormat="1" applyFont="1" applyFill="1" applyBorder="1"/>
    <xf numFmtId="182" fontId="11" fillId="0" borderId="1" xfId="1" applyNumberFormat="1" applyFont="1" applyFill="1" applyBorder="1"/>
    <xf numFmtId="0" fontId="11" fillId="0" borderId="1" xfId="0" applyFont="1" applyFill="1" applyBorder="1" applyAlignment="1">
      <alignment horizontal="right"/>
    </xf>
    <xf numFmtId="164" fontId="13" fillId="0" borderId="1" xfId="1" applyFont="1" applyFill="1" applyBorder="1" applyAlignment="1">
      <alignment horizontal="right" vertical="center" wrapText="1"/>
    </xf>
    <xf numFmtId="0" fontId="13" fillId="0" borderId="28" xfId="0" applyFont="1" applyFill="1" applyBorder="1"/>
    <xf numFmtId="0" fontId="7" fillId="0" borderId="1" xfId="0" applyFont="1" applyFill="1" applyBorder="1" applyAlignment="1">
      <alignment horizontal="right" vertical="center" wrapText="1"/>
    </xf>
    <xf numFmtId="0" fontId="13" fillId="0" borderId="1" xfId="0" applyFont="1" applyFill="1" applyBorder="1" applyAlignment="1">
      <alignment vertical="center" wrapText="1"/>
    </xf>
    <xf numFmtId="182" fontId="13" fillId="0" borderId="28" xfId="1" applyNumberFormat="1" applyFont="1" applyFill="1" applyBorder="1"/>
    <xf numFmtId="182" fontId="69" fillId="0" borderId="1" xfId="1" applyNumberFormat="1" applyFont="1" applyFill="1" applyBorder="1" applyAlignment="1">
      <alignment horizontal="right" vertical="center" wrapText="1"/>
    </xf>
    <xf numFmtId="182" fontId="7" fillId="0" borderId="1" xfId="1" applyNumberFormat="1" applyFont="1" applyFill="1" applyBorder="1" applyAlignment="1">
      <alignment horizontal="right" vertical="center" wrapText="1"/>
    </xf>
    <xf numFmtId="182" fontId="69" fillId="0" borderId="1" xfId="1" applyNumberFormat="1" applyFont="1" applyFill="1" applyBorder="1" applyAlignment="1">
      <alignment vertical="center" wrapText="1"/>
    </xf>
    <xf numFmtId="182" fontId="13" fillId="0" borderId="1" xfId="1" applyNumberFormat="1" applyFont="1" applyFill="1" applyBorder="1"/>
    <xf numFmtId="182" fontId="7" fillId="0" borderId="1" xfId="1" applyNumberFormat="1" applyFont="1" applyFill="1" applyBorder="1" applyAlignment="1">
      <alignment horizontal="justify" vertical="center" wrapText="1"/>
    </xf>
    <xf numFmtId="182" fontId="13" fillId="0" borderId="1" xfId="0" applyNumberFormat="1" applyFont="1" applyFill="1" applyBorder="1"/>
    <xf numFmtId="164" fontId="13" fillId="0" borderId="1" xfId="1" applyFont="1" applyFill="1" applyBorder="1"/>
    <xf numFmtId="0" fontId="70" fillId="2" borderId="1" xfId="3" applyNumberFormat="1" applyFont="1" applyFill="1" applyBorder="1" applyAlignment="1">
      <alignment horizontal="center" vertical="center" wrapText="1" readingOrder="1"/>
    </xf>
    <xf numFmtId="182" fontId="0" fillId="0" borderId="1" xfId="1" applyNumberFormat="1" applyFont="1" applyBorder="1"/>
    <xf numFmtId="182" fontId="72" fillId="0" borderId="1" xfId="1" applyNumberFormat="1" applyFont="1" applyFill="1" applyBorder="1" applyAlignment="1">
      <alignment horizontal="right" vertical="center" wrapText="1"/>
    </xf>
    <xf numFmtId="182" fontId="71" fillId="0" borderId="1" xfId="1" applyNumberFormat="1" applyFont="1" applyFill="1" applyBorder="1"/>
    <xf numFmtId="183" fontId="11" fillId="0" borderId="1" xfId="1" applyNumberFormat="1" applyFont="1" applyFill="1" applyBorder="1"/>
    <xf numFmtId="0" fontId="16" fillId="0" borderId="0" xfId="4" applyFont="1" applyAlignment="1">
      <alignment horizontal="justify" vertical="justify" wrapText="1"/>
    </xf>
    <xf numFmtId="0" fontId="65" fillId="0" borderId="0" xfId="4" applyFont="1" applyAlignment="1">
      <alignment horizontal="left" vertical="top" wrapText="1"/>
    </xf>
    <xf numFmtId="0" fontId="29" fillId="2" borderId="0" xfId="3" applyNumberFormat="1" applyFont="1" applyFill="1" applyBorder="1" applyAlignment="1">
      <alignment horizontal="center" vertical="top" wrapText="1" readingOrder="1"/>
    </xf>
    <xf numFmtId="0" fontId="29" fillId="2" borderId="8" xfId="3" applyNumberFormat="1" applyFont="1" applyFill="1" applyBorder="1" applyAlignment="1">
      <alignment horizontal="center" vertical="top" wrapText="1" readingOrder="1"/>
    </xf>
    <xf numFmtId="0" fontId="29" fillId="2" borderId="6" xfId="3" applyNumberFormat="1" applyFont="1" applyFill="1" applyBorder="1" applyAlignment="1">
      <alignment horizontal="center" vertical="top" wrapText="1" readingOrder="1"/>
    </xf>
    <xf numFmtId="0" fontId="29" fillId="2" borderId="9" xfId="3" applyNumberFormat="1" applyFont="1" applyFill="1" applyBorder="1" applyAlignment="1">
      <alignment horizontal="center" vertical="top" wrapText="1" readingOrder="1"/>
    </xf>
    <xf numFmtId="0" fontId="29" fillId="2" borderId="10" xfId="3" applyNumberFormat="1" applyFont="1" applyFill="1" applyBorder="1" applyAlignment="1">
      <alignment horizontal="center" vertical="top" wrapText="1" readingOrder="1"/>
    </xf>
    <xf numFmtId="0" fontId="29" fillId="2" borderId="7" xfId="3" applyNumberFormat="1" applyFont="1" applyFill="1" applyBorder="1" applyAlignment="1">
      <alignment horizontal="center" vertical="top" wrapText="1" readingOrder="1"/>
    </xf>
    <xf numFmtId="0" fontId="54" fillId="0" borderId="0" xfId="0" applyFont="1" applyBorder="1" applyAlignment="1">
      <alignment horizontal="center" vertical="justify" wrapText="1"/>
    </xf>
    <xf numFmtId="0" fontId="54" fillId="0" borderId="15" xfId="0" applyFont="1" applyBorder="1" applyAlignment="1">
      <alignment horizontal="center" vertical="justify" wrapText="1"/>
    </xf>
    <xf numFmtId="0" fontId="54" fillId="0" borderId="0" xfId="0" applyFont="1" applyBorder="1" applyAlignment="1">
      <alignment horizontal="center" vertical="top" wrapText="1"/>
    </xf>
    <xf numFmtId="0" fontId="54" fillId="0" borderId="15" xfId="0" applyFont="1" applyBorder="1" applyAlignment="1">
      <alignment horizontal="center" vertical="top" wrapText="1"/>
    </xf>
    <xf numFmtId="0" fontId="73" fillId="2" borderId="1" xfId="3" applyNumberFormat="1" applyFont="1" applyFill="1" applyBorder="1" applyAlignment="1">
      <alignment horizontal="center" vertical="center" wrapText="1" readingOrder="1"/>
    </xf>
    <xf numFmtId="0" fontId="64" fillId="0" borderId="1" xfId="3" applyFont="1" applyFill="1" applyBorder="1"/>
    <xf numFmtId="0" fontId="74" fillId="0" borderId="1" xfId="3" applyFont="1" applyFill="1" applyBorder="1"/>
    <xf numFmtId="0" fontId="75" fillId="2" borderId="20" xfId="3" applyNumberFormat="1" applyFont="1" applyFill="1" applyBorder="1" applyAlignment="1">
      <alignment horizontal="center" vertical="top" wrapText="1" readingOrder="1"/>
    </xf>
    <xf numFmtId="0" fontId="75" fillId="2" borderId="21" xfId="3" applyNumberFormat="1" applyFont="1" applyFill="1" applyBorder="1" applyAlignment="1">
      <alignment horizontal="center" vertical="top" wrapText="1" readingOrder="1"/>
    </xf>
    <xf numFmtId="0" fontId="64" fillId="0" borderId="1" xfId="3" applyFont="1" applyFill="1" applyBorder="1" applyAlignment="1">
      <alignment horizontal="left"/>
    </xf>
    <xf numFmtId="0" fontId="74" fillId="0" borderId="1" xfId="3" applyFont="1" applyFill="1" applyBorder="1" applyAlignment="1">
      <alignment horizontal="left"/>
    </xf>
    <xf numFmtId="0" fontId="75" fillId="2" borderId="18" xfId="3" applyNumberFormat="1" applyFont="1" applyFill="1" applyBorder="1" applyAlignment="1">
      <alignment horizontal="center" vertical="top" wrapText="1" readingOrder="1"/>
    </xf>
    <xf numFmtId="0" fontId="75" fillId="2" borderId="0" xfId="3" applyNumberFormat="1" applyFont="1" applyFill="1" applyBorder="1" applyAlignment="1">
      <alignment horizontal="center" vertical="top" wrapText="1" readingOrder="1"/>
    </xf>
    <xf numFmtId="0" fontId="75" fillId="2" borderId="19" xfId="3" applyNumberFormat="1" applyFont="1" applyFill="1" applyBorder="1" applyAlignment="1">
      <alignment horizontal="center" vertical="top" wrapText="1" readingOrder="1"/>
    </xf>
    <xf numFmtId="0" fontId="76" fillId="0" borderId="1" xfId="0" applyFont="1" applyBorder="1"/>
    <xf numFmtId="0" fontId="63" fillId="0" borderId="1" xfId="0" applyFont="1" applyBorder="1"/>
    <xf numFmtId="0" fontId="75" fillId="2" borderId="2" xfId="3" applyNumberFormat="1" applyFont="1" applyFill="1" applyBorder="1" applyAlignment="1">
      <alignment horizontal="center" vertical="top" wrapText="1" readingOrder="1"/>
    </xf>
    <xf numFmtId="0" fontId="63" fillId="0" borderId="1" xfId="0" applyFont="1" applyFill="1" applyBorder="1"/>
    <xf numFmtId="0" fontId="63" fillId="0" borderId="1" xfId="0" applyFont="1" applyFill="1" applyBorder="1" applyAlignment="1">
      <alignment horizontal="right"/>
    </xf>
    <xf numFmtId="0" fontId="76" fillId="0" borderId="1" xfId="0" applyFont="1" applyBorder="1" applyAlignment="1">
      <alignment horizontal="right"/>
    </xf>
    <xf numFmtId="0" fontId="76" fillId="0" borderId="1" xfId="0" applyFont="1" applyFill="1" applyBorder="1"/>
    <xf numFmtId="2" fontId="11" fillId="0" borderId="1" xfId="0" applyNumberFormat="1" applyFont="1" applyBorder="1"/>
    <xf numFmtId="182" fontId="77" fillId="0" borderId="1" xfId="1" applyNumberFormat="1" applyFont="1" applyFill="1" applyBorder="1" applyAlignment="1">
      <alignment vertical="center" wrapText="1"/>
    </xf>
    <xf numFmtId="182" fontId="33" fillId="0" borderId="1" xfId="1" applyNumberFormat="1" applyFont="1" applyFill="1" applyBorder="1"/>
    <xf numFmtId="0" fontId="77" fillId="0" borderId="1" xfId="0" applyFont="1" applyBorder="1"/>
    <xf numFmtId="182" fontId="77" fillId="0" borderId="1" xfId="1" applyNumberFormat="1" applyFont="1" applyFill="1" applyBorder="1"/>
    <xf numFmtId="0" fontId="77" fillId="0" borderId="1" xfId="0" applyFont="1" applyFill="1" applyBorder="1" applyAlignment="1">
      <alignment horizontal="right" vertical="center" wrapText="1"/>
    </xf>
    <xf numFmtId="164" fontId="77" fillId="0" borderId="1" xfId="1" applyFont="1" applyFill="1" applyBorder="1" applyAlignment="1">
      <alignment horizontal="right" vertical="center" wrapText="1"/>
    </xf>
  </cellXfs>
  <cellStyles count="840">
    <cellStyle name="_x0004_" xfId="474"/>
    <cellStyle name="_x0004_ 2" xfId="467"/>
    <cellStyle name="40% - Accent4 2" xfId="703"/>
    <cellStyle name="a1" xfId="470"/>
    <cellStyle name="a1 2" xfId="469"/>
    <cellStyle name="a1 2 2" xfId="468"/>
    <cellStyle name="a1 2 2 2" xfId="471"/>
    <cellStyle name="a1 2 3" xfId="475"/>
    <cellStyle name="a1 2 4" xfId="476"/>
    <cellStyle name="a1 3" xfId="477"/>
    <cellStyle name="a1 4" xfId="478"/>
    <cellStyle name="a2" xfId="479"/>
    <cellStyle name="a2 2" xfId="480"/>
    <cellStyle name="a2 2 2" xfId="481"/>
    <cellStyle name="a2 2 2 2" xfId="482"/>
    <cellStyle name="a2 2 3" xfId="483"/>
    <cellStyle name="a2 2 4" xfId="484"/>
    <cellStyle name="a2 3" xfId="485"/>
    <cellStyle name="a2 4" xfId="486"/>
    <cellStyle name="Accent4 2" xfId="704"/>
    <cellStyle name="Arial10" xfId="487"/>
    <cellStyle name="ÄÞ¸¶ [0]_´ëÇü»çÃâ" xfId="488"/>
    <cellStyle name="ÄÞ¸¶_´ëÇü»çÃâ" xfId="489"/>
    <cellStyle name="AttribBox" xfId="5"/>
    <cellStyle name="Attribute" xfId="6"/>
    <cellStyle name="Ç¥ÁØ_´ëÇü»çÃâ" xfId="490"/>
    <cellStyle name="CategoryHeading" xfId="7"/>
    <cellStyle name="Comma  - Style1" xfId="491"/>
    <cellStyle name="Comma  - Style2" xfId="492"/>
    <cellStyle name="Comma  - Style3" xfId="493"/>
    <cellStyle name="Comma  - Style4" xfId="494"/>
    <cellStyle name="Comma  - Style5" xfId="495"/>
    <cellStyle name="Comma  - Style6" xfId="496"/>
    <cellStyle name="Comma  - Style7" xfId="497"/>
    <cellStyle name="Comma [0]" xfId="1" builtinId="6"/>
    <cellStyle name="Comma [0] 10" xfId="498"/>
    <cellStyle name="Comma [0] 11" xfId="686"/>
    <cellStyle name="Comma [0] 143" xfId="737"/>
    <cellStyle name="Comma [0] 150" xfId="834"/>
    <cellStyle name="Comma [0] 151" xfId="835"/>
    <cellStyle name="Comma [0] 2" xfId="465"/>
    <cellStyle name="Comma [0] 2 2" xfId="500"/>
    <cellStyle name="Comma [0] 2 2 2" xfId="705"/>
    <cellStyle name="Comma [0] 2 3" xfId="501"/>
    <cellStyle name="Comma [0] 2 4" xfId="502"/>
    <cellStyle name="Comma [0] 2 5" xfId="503"/>
    <cellStyle name="Comma [0] 2 6" xfId="499"/>
    <cellStyle name="Comma [0] 3" xfId="504"/>
    <cellStyle name="Comma [0] 3 2" xfId="505"/>
    <cellStyle name="Comma [0] 3 2 2" xfId="506"/>
    <cellStyle name="Comma [0] 3 3" xfId="507"/>
    <cellStyle name="Comma [0] 4" xfId="508"/>
    <cellStyle name="Comma [0] 4 2" xfId="509"/>
    <cellStyle name="Comma [0] 4 3" xfId="510"/>
    <cellStyle name="Comma [0] 5" xfId="511"/>
    <cellStyle name="Comma [0] 5 2" xfId="512"/>
    <cellStyle name="Comma [0] 6" xfId="513"/>
    <cellStyle name="Comma [0] 7" xfId="514"/>
    <cellStyle name="Comma [0] 7 2" xfId="515"/>
    <cellStyle name="Comma [0] 7 3" xfId="516"/>
    <cellStyle name="Comma [0] 8" xfId="517"/>
    <cellStyle name="Comma [0] 8 2" xfId="518"/>
    <cellStyle name="Comma [0] 8 3" xfId="519"/>
    <cellStyle name="Comma [0] 9" xfId="520"/>
    <cellStyle name="Comma 10" xfId="154"/>
    <cellStyle name="Comma 10 2" xfId="246"/>
    <cellStyle name="Comma 10 2 2" xfId="354"/>
    <cellStyle name="Comma 10 2 3" xfId="462"/>
    <cellStyle name="Comma 10 3" xfId="300"/>
    <cellStyle name="Comma 10 4" xfId="408"/>
    <cellStyle name="Comma 10 5" xfId="521"/>
    <cellStyle name="Comma 11" xfId="522"/>
    <cellStyle name="Comma 11 2 3" xfId="706"/>
    <cellStyle name="Comma 12" xfId="523"/>
    <cellStyle name="Comma 12 2" xfId="524"/>
    <cellStyle name="Comma 13" xfId="525"/>
    <cellStyle name="Comma 14" xfId="526"/>
    <cellStyle name="Comma 15" xfId="527"/>
    <cellStyle name="Comma 16" xfId="528"/>
    <cellStyle name="Comma 17" xfId="529"/>
    <cellStyle name="Comma 18" xfId="530"/>
    <cellStyle name="Comma 19" xfId="531"/>
    <cellStyle name="Comma 2" xfId="8"/>
    <cellStyle name="Comma 2 2" xfId="9"/>
    <cellStyle name="Comma 2 2 2" xfId="10"/>
    <cellStyle name="Comma 2 2 2 2" xfId="155"/>
    <cellStyle name="Comma 2 2 2 2 2" xfId="247"/>
    <cellStyle name="Comma 2 2 2 2 2 2" xfId="355"/>
    <cellStyle name="Comma 2 2 2 2 2 3" xfId="463"/>
    <cellStyle name="Comma 2 2 2 2 3" xfId="301"/>
    <cellStyle name="Comma 2 2 2 2 4" xfId="409"/>
    <cellStyle name="Comma 2 2 2 3" xfId="196"/>
    <cellStyle name="Comma 2 2 2 3 2" xfId="304"/>
    <cellStyle name="Comma 2 2 2 3 3" xfId="412"/>
    <cellStyle name="Comma 2 2 2 4" xfId="250"/>
    <cellStyle name="Comma 2 2 2 5" xfId="358"/>
    <cellStyle name="Comma 2 2 3" xfId="11"/>
    <cellStyle name="Comma 2 2 3 2" xfId="197"/>
    <cellStyle name="Comma 2 2 3 2 2" xfId="305"/>
    <cellStyle name="Comma 2 2 3 2 3" xfId="413"/>
    <cellStyle name="Comma 2 2 3 3" xfId="251"/>
    <cellStyle name="Comma 2 2 3 4" xfId="359"/>
    <cellStyle name="Comma 2 2 4" xfId="195"/>
    <cellStyle name="Comma 2 2 4 2" xfId="303"/>
    <cellStyle name="Comma 2 2 4 3" xfId="411"/>
    <cellStyle name="Comma 2 2 5" xfId="249"/>
    <cellStyle name="Comma 2 2 6" xfId="357"/>
    <cellStyle name="Comma 2 2 7" xfId="533"/>
    <cellStyle name="Comma 2 3" xfId="12"/>
    <cellStyle name="Comma 2 3 2" xfId="156"/>
    <cellStyle name="Comma 2 3 3" xfId="534"/>
    <cellStyle name="Comma 2 4" xfId="157"/>
    <cellStyle name="Comma 2 5" xfId="532"/>
    <cellStyle name="Comma 20" xfId="535"/>
    <cellStyle name="Comma 21" xfId="536"/>
    <cellStyle name="Comma 22" xfId="537"/>
    <cellStyle name="Comma 23" xfId="538"/>
    <cellStyle name="Comma 24" xfId="539"/>
    <cellStyle name="Comma 25" xfId="540"/>
    <cellStyle name="Comma 26" xfId="541"/>
    <cellStyle name="Comma 27" xfId="542"/>
    <cellStyle name="Comma 28" xfId="543"/>
    <cellStyle name="Comma 29" xfId="544"/>
    <cellStyle name="Comma 3" xfId="13"/>
    <cellStyle name="Comma 3 2" xfId="14"/>
    <cellStyle name="Comma 3 2 2" xfId="15"/>
    <cellStyle name="Comma 3 2 2 2" xfId="158"/>
    <cellStyle name="Comma 3 2 2 3" xfId="708"/>
    <cellStyle name="Comma 3 2 3" xfId="159"/>
    <cellStyle name="Comma 3 3" xfId="160"/>
    <cellStyle name="Comma 3 3 2" xfId="161"/>
    <cellStyle name="Comma 3 3 3" xfId="545"/>
    <cellStyle name="Comma 3 4" xfId="162"/>
    <cellStyle name="Comma 3 4 2" xfId="707"/>
    <cellStyle name="Comma 30" xfId="546"/>
    <cellStyle name="Comma 31" xfId="547"/>
    <cellStyle name="Comma 32" xfId="548"/>
    <cellStyle name="Comma 33" xfId="472"/>
    <cellStyle name="Comma 34" xfId="688"/>
    <cellStyle name="Comma 35" xfId="691"/>
    <cellStyle name="Comma 36" xfId="695"/>
    <cellStyle name="Comma 37" xfId="690"/>
    <cellStyle name="Comma 38" xfId="694"/>
    <cellStyle name="Comma 39" xfId="689"/>
    <cellStyle name="Comma 4" xfId="16"/>
    <cellStyle name="Comma 4 2" xfId="17"/>
    <cellStyle name="Comma 4 2 2" xfId="18"/>
    <cellStyle name="Comma 4 2 2 2" xfId="163"/>
    <cellStyle name="Comma 4 2 3" xfId="164"/>
    <cellStyle name="Comma 4 2 4" xfId="550"/>
    <cellStyle name="Comma 4 3" xfId="19"/>
    <cellStyle name="Comma 4 3 2" xfId="165"/>
    <cellStyle name="Comma 4 3 2 2" xfId="551"/>
    <cellStyle name="Comma 4 4" xfId="166"/>
    <cellStyle name="Comma 4 4 2" xfId="709"/>
    <cellStyle name="Comma 4 5" xfId="549"/>
    <cellStyle name="Comma 40" xfId="724"/>
    <cellStyle name="Comma 41" xfId="734"/>
    <cellStyle name="Comma 42" xfId="726"/>
    <cellStyle name="Comma 43" xfId="733"/>
    <cellStyle name="Comma 44" xfId="728"/>
    <cellStyle name="Comma 45" xfId="731"/>
    <cellStyle name="Comma 46" xfId="730"/>
    <cellStyle name="Comma 47" xfId="746"/>
    <cellStyle name="Comma 48" xfId="788"/>
    <cellStyle name="Comma 49" xfId="749"/>
    <cellStyle name="Comma 5" xfId="20"/>
    <cellStyle name="Comma 5 2" xfId="21"/>
    <cellStyle name="Comma 5 2 2" xfId="22"/>
    <cellStyle name="Comma 5 2 2 2" xfId="167"/>
    <cellStyle name="Comma 5 2 3" xfId="168"/>
    <cellStyle name="Comma 5 2 4" xfId="552"/>
    <cellStyle name="Comma 5 3" xfId="23"/>
    <cellStyle name="Comma 5 3 2" xfId="169"/>
    <cellStyle name="Comma 5 3 3" xfId="710"/>
    <cellStyle name="Comma 5 4" xfId="170"/>
    <cellStyle name="Comma 50" xfId="785"/>
    <cellStyle name="Comma 51" xfId="750"/>
    <cellStyle name="Comma 52" xfId="783"/>
    <cellStyle name="Comma 53" xfId="752"/>
    <cellStyle name="Comma 54" xfId="781"/>
    <cellStyle name="Comma 55" xfId="754"/>
    <cellStyle name="Comma 56" xfId="779"/>
    <cellStyle name="Comma 57" xfId="756"/>
    <cellStyle name="Comma 58" xfId="777"/>
    <cellStyle name="Comma 59" xfId="758"/>
    <cellStyle name="Comma 6" xfId="24"/>
    <cellStyle name="Comma 6 2" xfId="25"/>
    <cellStyle name="Comma 6 2 2" xfId="26"/>
    <cellStyle name="Comma 6 2 2 2" xfId="171"/>
    <cellStyle name="Comma 6 2 3" xfId="172"/>
    <cellStyle name="Comma 6 3" xfId="27"/>
    <cellStyle name="Comma 6 3 2" xfId="173"/>
    <cellStyle name="Comma 6 3 2 2" xfId="174"/>
    <cellStyle name="Comma 6 3 3" xfId="175"/>
    <cellStyle name="Comma 6 4" xfId="176"/>
    <cellStyle name="Comma 6 4 2" xfId="177"/>
    <cellStyle name="Comma 6 5" xfId="178"/>
    <cellStyle name="Comma 6 6" xfId="553"/>
    <cellStyle name="Comma 60" xfId="775"/>
    <cellStyle name="Comma 61" xfId="760"/>
    <cellStyle name="Comma 62" xfId="773"/>
    <cellStyle name="Comma 63" xfId="762"/>
    <cellStyle name="Comma 64" xfId="771"/>
    <cellStyle name="Comma 65" xfId="764"/>
    <cellStyle name="Comma 66" xfId="769"/>
    <cellStyle name="Comma 67" xfId="766"/>
    <cellStyle name="Comma 68" xfId="787"/>
    <cellStyle name="Comma 69" xfId="767"/>
    <cellStyle name="Comma 7" xfId="28"/>
    <cellStyle name="Comma 7 2" xfId="29"/>
    <cellStyle name="Comma 7 2 2" xfId="30"/>
    <cellStyle name="Comma 7 2 2 2" xfId="179"/>
    <cellStyle name="Comma 7 2 3" xfId="180"/>
    <cellStyle name="Comma 7 2 4" xfId="554"/>
    <cellStyle name="Comma 7 3" xfId="31"/>
    <cellStyle name="Comma 7 3 2" xfId="181"/>
    <cellStyle name="Comma 7 3 2 2" xfId="182"/>
    <cellStyle name="Comma 7 3 3" xfId="183"/>
    <cellStyle name="Comma 7 4" xfId="184"/>
    <cellStyle name="Comma 7 4 2" xfId="185"/>
    <cellStyle name="Comma 7 5" xfId="186"/>
    <cellStyle name="Comma 70" xfId="793"/>
    <cellStyle name="Comma 71" xfId="819"/>
    <cellStyle name="Comma 72" xfId="823"/>
    <cellStyle name="Comma 73" xfId="824"/>
    <cellStyle name="Comma 74" xfId="826"/>
    <cellStyle name="Comma 75" xfId="829"/>
    <cellStyle name="Comma 76" xfId="832"/>
    <cellStyle name="Comma 77" xfId="831"/>
    <cellStyle name="Comma 78" xfId="658"/>
    <cellStyle name="Comma 79" xfId="836"/>
    <cellStyle name="Comma 8" xfId="32"/>
    <cellStyle name="Comma 8 2" xfId="33"/>
    <cellStyle name="Comma 8 2 2" xfId="187"/>
    <cellStyle name="Comma 8 2 2 2" xfId="248"/>
    <cellStyle name="Comma 8 2 2 2 2" xfId="356"/>
    <cellStyle name="Comma 8 2 2 2 3" xfId="464"/>
    <cellStyle name="Comma 8 2 2 3" xfId="302"/>
    <cellStyle name="Comma 8 2 2 4" xfId="410"/>
    <cellStyle name="Comma 8 2 3" xfId="199"/>
    <cellStyle name="Comma 8 2 3 2" xfId="307"/>
    <cellStyle name="Comma 8 2 3 3" xfId="415"/>
    <cellStyle name="Comma 8 2 4" xfId="253"/>
    <cellStyle name="Comma 8 2 5" xfId="361"/>
    <cellStyle name="Comma 8 3" xfId="34"/>
    <cellStyle name="Comma 8 3 2" xfId="200"/>
    <cellStyle name="Comma 8 3 2 2" xfId="308"/>
    <cellStyle name="Comma 8 3 2 3" xfId="416"/>
    <cellStyle name="Comma 8 3 3" xfId="254"/>
    <cellStyle name="Comma 8 3 4" xfId="362"/>
    <cellStyle name="Comma 8 4" xfId="198"/>
    <cellStyle name="Comma 8 4 2" xfId="306"/>
    <cellStyle name="Comma 8 4 3" xfId="414"/>
    <cellStyle name="Comma 8 5" xfId="252"/>
    <cellStyle name="Comma 8 6" xfId="360"/>
    <cellStyle name="Comma 8 7" xfId="555"/>
    <cellStyle name="Comma 9" xfId="35"/>
    <cellStyle name="Comma 9 2" xfId="188"/>
    <cellStyle name="Comma 9 2 2" xfId="189"/>
    <cellStyle name="Comma 9 3" xfId="190"/>
    <cellStyle name="Comma 9 4" xfId="556"/>
    <cellStyle name="Curren - Style3" xfId="557"/>
    <cellStyle name="Curren - Style4" xfId="558"/>
    <cellStyle name="Currency [0] 2" xfId="559"/>
    <cellStyle name="Currency 2" xfId="36"/>
    <cellStyle name="Currency 2 2" xfId="37"/>
    <cellStyle name="Currency 2 2 2" xfId="191"/>
    <cellStyle name="Currency 2 3" xfId="192"/>
    <cellStyle name="Currency 3" xfId="38"/>
    <cellStyle name="Currency 3 2" xfId="39"/>
    <cellStyle name="Currency 3 2 2" xfId="193"/>
    <cellStyle name="Currency 3 3" xfId="194"/>
    <cellStyle name="Date" xfId="40"/>
    <cellStyle name="Dezimal [0]_35ERI8T2gbIEMixb4v26icuOo" xfId="560"/>
    <cellStyle name="Dezimal_35ERI8T2gbIEMixb4v26icuOo" xfId="561"/>
    <cellStyle name="Euro" xfId="562"/>
    <cellStyle name="Excel Built-in Normal" xfId="711"/>
    <cellStyle name="Grey" xfId="563"/>
    <cellStyle name="Header1" xfId="564"/>
    <cellStyle name="Header1 2" xfId="565"/>
    <cellStyle name="Header1 3" xfId="566"/>
    <cellStyle name="Header2" xfId="567"/>
    <cellStyle name="Header2 2" xfId="568"/>
    <cellStyle name="Header2 3" xfId="569"/>
    <cellStyle name="Heading2" xfId="41"/>
    <cellStyle name="Hyperlink" xfId="2" builtinId="8"/>
    <cellStyle name="Hyperlink 2" xfId="43"/>
    <cellStyle name="Hyperlink 2 2" xfId="570"/>
    <cellStyle name="Hyperlink 3" xfId="44"/>
    <cellStyle name="Hyperlink 4" xfId="42"/>
    <cellStyle name="Input [yellow]" xfId="571"/>
    <cellStyle name="Input [yellow] 2" xfId="572"/>
    <cellStyle name="MajorHeading" xfId="45"/>
    <cellStyle name="no dec" xfId="573"/>
    <cellStyle name="Normal" xfId="0" builtinId="0"/>
    <cellStyle name="Normal - Style1" xfId="574"/>
    <cellStyle name="Normal - Style5" xfId="575"/>
    <cellStyle name="Normal - Style6" xfId="576"/>
    <cellStyle name="Normal 10" xfId="46"/>
    <cellStyle name="Normal 10 2" xfId="47"/>
    <cellStyle name="Normal 10 2 2" xfId="578"/>
    <cellStyle name="Normal 10 3" xfId="579"/>
    <cellStyle name="Normal 10 4" xfId="577"/>
    <cellStyle name="Normal 11" xfId="48"/>
    <cellStyle name="Normal 11 2" xfId="49"/>
    <cellStyle name="Normal 11 2 2" xfId="581"/>
    <cellStyle name="Normal 11 3" xfId="582"/>
    <cellStyle name="Normal 11 4" xfId="580"/>
    <cellStyle name="Normal 12" xfId="50"/>
    <cellStyle name="Normal 12 2" xfId="51"/>
    <cellStyle name="Normal 12 2 2" xfId="202"/>
    <cellStyle name="Normal 12 2 2 2" xfId="310"/>
    <cellStyle name="Normal 12 2 2 3" xfId="418"/>
    <cellStyle name="Normal 12 2 3" xfId="256"/>
    <cellStyle name="Normal 12 2 4" xfId="364"/>
    <cellStyle name="Normal 12 3" xfId="201"/>
    <cellStyle name="Normal 12 3 2" xfId="309"/>
    <cellStyle name="Normal 12 3 3" xfId="417"/>
    <cellStyle name="Normal 12 4" xfId="255"/>
    <cellStyle name="Normal 12 5" xfId="363"/>
    <cellStyle name="Normal 12 6" xfId="583"/>
    <cellStyle name="Normal 13" xfId="52"/>
    <cellStyle name="Normal 13 2" xfId="53"/>
    <cellStyle name="Normal 13 2 2" xfId="54"/>
    <cellStyle name="Normal 13 2 3" xfId="204"/>
    <cellStyle name="Normal 13 2 3 2" xfId="312"/>
    <cellStyle name="Normal 13 2 3 3" xfId="420"/>
    <cellStyle name="Normal 13 2 4" xfId="258"/>
    <cellStyle name="Normal 13 2 5" xfId="366"/>
    <cellStyle name="Normal 13 2 6" xfId="585"/>
    <cellStyle name="Normal 13 3" xfId="203"/>
    <cellStyle name="Normal 13 3 2" xfId="311"/>
    <cellStyle name="Normal 13 3 3" xfId="419"/>
    <cellStyle name="Normal 13 3 4" xfId="586"/>
    <cellStyle name="Normal 13 4" xfId="257"/>
    <cellStyle name="Normal 13 5" xfId="365"/>
    <cellStyle name="Normal 13 6" xfId="584"/>
    <cellStyle name="Normal 14" xfId="55"/>
    <cellStyle name="Normal 14 2" xfId="205"/>
    <cellStyle name="Normal 14 2 2" xfId="313"/>
    <cellStyle name="Normal 14 2 3" xfId="421"/>
    <cellStyle name="Normal 14 2 4" xfId="588"/>
    <cellStyle name="Normal 14 3" xfId="259"/>
    <cellStyle name="Normal 14 3 2" xfId="589"/>
    <cellStyle name="Normal 14 4" xfId="367"/>
    <cellStyle name="Normal 14 5" xfId="587"/>
    <cellStyle name="Normal 15" xfId="56"/>
    <cellStyle name="Normal 15 2" xfId="590"/>
    <cellStyle name="Normal 16" xfId="57"/>
    <cellStyle name="Normal 16 2" xfId="206"/>
    <cellStyle name="Normal 16 2 2" xfId="314"/>
    <cellStyle name="Normal 16 2 3" xfId="422"/>
    <cellStyle name="Normal 16 2 4" xfId="592"/>
    <cellStyle name="Normal 16 3" xfId="260"/>
    <cellStyle name="Normal 16 3 2" xfId="593"/>
    <cellStyle name="Normal 16 4" xfId="368"/>
    <cellStyle name="Normal 16 5" xfId="591"/>
    <cellStyle name="Normal 17" xfId="58"/>
    <cellStyle name="Normal 17 2" xfId="207"/>
    <cellStyle name="Normal 17 2 2" xfId="315"/>
    <cellStyle name="Normal 17 2 3" xfId="423"/>
    <cellStyle name="Normal 17 2 4" xfId="595"/>
    <cellStyle name="Normal 17 3" xfId="261"/>
    <cellStyle name="Normal 17 3 2" xfId="596"/>
    <cellStyle name="Normal 17 4" xfId="369"/>
    <cellStyle name="Normal 17 4 2" xfId="597"/>
    <cellStyle name="Normal 17 5" xfId="594"/>
    <cellStyle name="Normal 18" xfId="59"/>
    <cellStyle name="Normal 18 2" xfId="208"/>
    <cellStyle name="Normal 18 2 2" xfId="316"/>
    <cellStyle name="Normal 18 2 3" xfId="424"/>
    <cellStyle name="Normal 18 3" xfId="262"/>
    <cellStyle name="Normal 18 4" xfId="370"/>
    <cellStyle name="Normal 18 5" xfId="598"/>
    <cellStyle name="Normal 19" xfId="60"/>
    <cellStyle name="Normal 19 2" xfId="209"/>
    <cellStyle name="Normal 19 2 2" xfId="317"/>
    <cellStyle name="Normal 19 2 3" xfId="425"/>
    <cellStyle name="Normal 19 3" xfId="263"/>
    <cellStyle name="Normal 19 4" xfId="371"/>
    <cellStyle name="Normal 19 5" xfId="599"/>
    <cellStyle name="Normal 2" xfId="3"/>
    <cellStyle name="Normal 2 10" xfId="839"/>
    <cellStyle name="Normal 2 2" xfId="62"/>
    <cellStyle name="Normal 2 2 2" xfId="63"/>
    <cellStyle name="Normal 2 2 2 2" xfId="712"/>
    <cellStyle name="Normal 2 2 3" xfId="713"/>
    <cellStyle name="Normal 2 2 3 2" xfId="714"/>
    <cellStyle name="Normal 2 2 4" xfId="715"/>
    <cellStyle name="Normal 2 2 5" xfId="702"/>
    <cellStyle name="Normal 2 2 6" xfId="600"/>
    <cellStyle name="Normal 2 3" xfId="64"/>
    <cellStyle name="Normal 2 3 2" xfId="65"/>
    <cellStyle name="Normal 2 3 3" xfId="601"/>
    <cellStyle name="Normal 2 4" xfId="66"/>
    <cellStyle name="Normal 2 4 2" xfId="67"/>
    <cellStyle name="Normal 2 4 3" xfId="602"/>
    <cellStyle name="Normal 2 5" xfId="68"/>
    <cellStyle name="Normal 2 5 2" xfId="69"/>
    <cellStyle name="Normal 2 5 2 2" xfId="821"/>
    <cellStyle name="Normal 2 5 3" xfId="817"/>
    <cellStyle name="Normal 2 6" xfId="70"/>
    <cellStyle name="Normal 2 6 2" xfId="71"/>
    <cellStyle name="Normal 2 6 2 2" xfId="72"/>
    <cellStyle name="Normal 2 6 2 2 2" xfId="212"/>
    <cellStyle name="Normal 2 6 2 2 2 2" xfId="320"/>
    <cellStyle name="Normal 2 6 2 2 2 3" xfId="428"/>
    <cellStyle name="Normal 2 6 2 2 3" xfId="266"/>
    <cellStyle name="Normal 2 6 2 2 4" xfId="374"/>
    <cellStyle name="Normal 2 6 2 3" xfId="73"/>
    <cellStyle name="Normal 2 6 2 3 2" xfId="213"/>
    <cellStyle name="Normal 2 6 2 3 2 2" xfId="321"/>
    <cellStyle name="Normal 2 6 2 3 2 3" xfId="429"/>
    <cellStyle name="Normal 2 6 2 3 3" xfId="267"/>
    <cellStyle name="Normal 2 6 2 3 4" xfId="375"/>
    <cellStyle name="Normal 2 6 2 4" xfId="211"/>
    <cellStyle name="Normal 2 6 2 4 2" xfId="319"/>
    <cellStyle name="Normal 2 6 2 4 3" xfId="427"/>
    <cellStyle name="Normal 2 6 2 5" xfId="265"/>
    <cellStyle name="Normal 2 6 2 6" xfId="373"/>
    <cellStyle name="Normal 2 6 3" xfId="74"/>
    <cellStyle name="Normal 2 6 3 2" xfId="214"/>
    <cellStyle name="Normal 2 6 3 2 2" xfId="322"/>
    <cellStyle name="Normal 2 6 3 2 3" xfId="430"/>
    <cellStyle name="Normal 2 6 3 3" xfId="268"/>
    <cellStyle name="Normal 2 6 3 4" xfId="376"/>
    <cellStyle name="Normal 2 6 4" xfId="75"/>
    <cellStyle name="Normal 2 6 4 2" xfId="215"/>
    <cellStyle name="Normal 2 6 4 2 2" xfId="323"/>
    <cellStyle name="Normal 2 6 4 2 3" xfId="431"/>
    <cellStyle name="Normal 2 6 4 3" xfId="269"/>
    <cellStyle name="Normal 2 6 4 4" xfId="377"/>
    <cellStyle name="Normal 2 6 5" xfId="210"/>
    <cellStyle name="Normal 2 6 5 2" xfId="318"/>
    <cellStyle name="Normal 2 6 5 3" xfId="426"/>
    <cellStyle name="Normal 2 6 6" xfId="264"/>
    <cellStyle name="Normal 2 6 7" xfId="372"/>
    <cellStyle name="Normal 2 7" xfId="76"/>
    <cellStyle name="Normal 2 8" xfId="77"/>
    <cellStyle name="Normal 2 9" xfId="61"/>
    <cellStyle name="Normal 20" xfId="78"/>
    <cellStyle name="Normal 20 2" xfId="216"/>
    <cellStyle name="Normal 20 2 2" xfId="324"/>
    <cellStyle name="Normal 20 2 3" xfId="432"/>
    <cellStyle name="Normal 20 3" xfId="270"/>
    <cellStyle name="Normal 20 4" xfId="378"/>
    <cellStyle name="Normal 20 5" xfId="603"/>
    <cellStyle name="Normal 21" xfId="79"/>
    <cellStyle name="Normal 21 2" xfId="217"/>
    <cellStyle name="Normal 21 2 2" xfId="325"/>
    <cellStyle name="Normal 21 2 3" xfId="433"/>
    <cellStyle name="Normal 21 3" xfId="271"/>
    <cellStyle name="Normal 21 4" xfId="379"/>
    <cellStyle name="Normal 21 5" xfId="604"/>
    <cellStyle name="Normal 22" xfId="80"/>
    <cellStyle name="Normal 22 2" xfId="218"/>
    <cellStyle name="Normal 22 2 2" xfId="326"/>
    <cellStyle name="Normal 22 2 3" xfId="434"/>
    <cellStyle name="Normal 22 3" xfId="272"/>
    <cellStyle name="Normal 22 4" xfId="380"/>
    <cellStyle name="Normal 22 5" xfId="605"/>
    <cellStyle name="Normal 23" xfId="81"/>
    <cellStyle name="Normal 23 2" xfId="219"/>
    <cellStyle name="Normal 23 2 2" xfId="327"/>
    <cellStyle name="Normal 23 2 3" xfId="435"/>
    <cellStyle name="Normal 23 3" xfId="273"/>
    <cellStyle name="Normal 23 4" xfId="381"/>
    <cellStyle name="Normal 23 5" xfId="606"/>
    <cellStyle name="Normal 24" xfId="82"/>
    <cellStyle name="Normal 24 2" xfId="220"/>
    <cellStyle name="Normal 24 2 2" xfId="328"/>
    <cellStyle name="Normal 24 2 3" xfId="436"/>
    <cellStyle name="Normal 24 3" xfId="274"/>
    <cellStyle name="Normal 24 4" xfId="382"/>
    <cellStyle name="Normal 24 5" xfId="607"/>
    <cellStyle name="Normal 25" xfId="83"/>
    <cellStyle name="Normal 25 2" xfId="221"/>
    <cellStyle name="Normal 25 2 2" xfId="329"/>
    <cellStyle name="Normal 25 2 3" xfId="437"/>
    <cellStyle name="Normal 25 3" xfId="275"/>
    <cellStyle name="Normal 25 4" xfId="383"/>
    <cellStyle name="Normal 25 5" xfId="608"/>
    <cellStyle name="Normal 26" xfId="84"/>
    <cellStyle name="Normal 26 2" xfId="222"/>
    <cellStyle name="Normal 26 2 2" xfId="330"/>
    <cellStyle name="Normal 26 2 3" xfId="438"/>
    <cellStyle name="Normal 26 3" xfId="276"/>
    <cellStyle name="Normal 26 4" xfId="384"/>
    <cellStyle name="Normal 26 5" xfId="609"/>
    <cellStyle name="Normal 27" xfId="85"/>
    <cellStyle name="Normal 27 2" xfId="223"/>
    <cellStyle name="Normal 27 2 2" xfId="331"/>
    <cellStyle name="Normal 27 2 3" xfId="439"/>
    <cellStyle name="Normal 27 3" xfId="277"/>
    <cellStyle name="Normal 27 4" xfId="385"/>
    <cellStyle name="Normal 27 5" xfId="610"/>
    <cellStyle name="Normal 28" xfId="86"/>
    <cellStyle name="Normal 28 2" xfId="224"/>
    <cellStyle name="Normal 28 2 2" xfId="332"/>
    <cellStyle name="Normal 28 2 3" xfId="440"/>
    <cellStyle name="Normal 28 3" xfId="278"/>
    <cellStyle name="Normal 28 4" xfId="386"/>
    <cellStyle name="Normal 28 5" xfId="611"/>
    <cellStyle name="Normal 29" xfId="87"/>
    <cellStyle name="Normal 29 2" xfId="225"/>
    <cellStyle name="Normal 29 2 2" xfId="333"/>
    <cellStyle name="Normal 29 2 3" xfId="441"/>
    <cellStyle name="Normal 29 3" xfId="279"/>
    <cellStyle name="Normal 29 4" xfId="387"/>
    <cellStyle name="Normal 29 5" xfId="612"/>
    <cellStyle name="Normal 3" xfId="88"/>
    <cellStyle name="Normal 3 2" xfId="89"/>
    <cellStyle name="Normal 3 2 2" xfId="90"/>
    <cellStyle name="Normal 3 3" xfId="91"/>
    <cellStyle name="Normal 3 3 2" xfId="614"/>
    <cellStyle name="Normal 3 4" xfId="466"/>
    <cellStyle name="Normal 3 4 2" xfId="615"/>
    <cellStyle name="Normal 3 5" xfId="701"/>
    <cellStyle name="Normal 3 6" xfId="822"/>
    <cellStyle name="Normal 3 7" xfId="613"/>
    <cellStyle name="Normal 3_Important" xfId="92"/>
    <cellStyle name="Normal 30" xfId="93"/>
    <cellStyle name="Normal 30 2" xfId="226"/>
    <cellStyle name="Normal 30 2 2" xfId="334"/>
    <cellStyle name="Normal 30 2 3" xfId="442"/>
    <cellStyle name="Normal 30 3" xfId="280"/>
    <cellStyle name="Normal 30 4" xfId="388"/>
    <cellStyle name="Normal 30 5" xfId="616"/>
    <cellStyle name="Normal 31" xfId="94"/>
    <cellStyle name="Normal 31 2" xfId="227"/>
    <cellStyle name="Normal 31 2 2" xfId="335"/>
    <cellStyle name="Normal 31 2 3" xfId="443"/>
    <cellStyle name="Normal 31 3" xfId="281"/>
    <cellStyle name="Normal 31 4" xfId="389"/>
    <cellStyle name="Normal 31 5" xfId="617"/>
    <cellStyle name="Normal 32" xfId="95"/>
    <cellStyle name="Normal 32 2" xfId="228"/>
    <cellStyle name="Normal 32 2 2" xfId="336"/>
    <cellStyle name="Normal 32 2 3" xfId="444"/>
    <cellStyle name="Normal 32 3" xfId="282"/>
    <cellStyle name="Normal 32 4" xfId="390"/>
    <cellStyle name="Normal 32 5" xfId="618"/>
    <cellStyle name="Normal 33" xfId="96"/>
    <cellStyle name="Normal 33 2" xfId="229"/>
    <cellStyle name="Normal 33 2 2" xfId="337"/>
    <cellStyle name="Normal 33 2 3" xfId="445"/>
    <cellStyle name="Normal 33 3" xfId="283"/>
    <cellStyle name="Normal 33 4" xfId="391"/>
    <cellStyle name="Normal 33 5" xfId="619"/>
    <cellStyle name="Normal 34" xfId="97"/>
    <cellStyle name="Normal 34 2" xfId="230"/>
    <cellStyle name="Normal 34 2 2" xfId="338"/>
    <cellStyle name="Normal 34 2 3" xfId="446"/>
    <cellStyle name="Normal 34 3" xfId="284"/>
    <cellStyle name="Normal 34 4" xfId="392"/>
    <cellStyle name="Normal 34 5" xfId="620"/>
    <cellStyle name="Normal 35" xfId="98"/>
    <cellStyle name="Normal 35 2" xfId="231"/>
    <cellStyle name="Normal 35 2 2" xfId="339"/>
    <cellStyle name="Normal 35 2 3" xfId="447"/>
    <cellStyle name="Normal 35 3" xfId="285"/>
    <cellStyle name="Normal 35 4" xfId="393"/>
    <cellStyle name="Normal 35 5" xfId="621"/>
    <cellStyle name="Normal 36" xfId="99"/>
    <cellStyle name="Normal 36 2" xfId="232"/>
    <cellStyle name="Normal 36 2 2" xfId="340"/>
    <cellStyle name="Normal 36 2 3" xfId="448"/>
    <cellStyle name="Normal 36 3" xfId="286"/>
    <cellStyle name="Normal 36 4" xfId="394"/>
    <cellStyle name="Normal 36 5" xfId="622"/>
    <cellStyle name="Normal 37" xfId="100"/>
    <cellStyle name="Normal 37 2" xfId="233"/>
    <cellStyle name="Normal 37 2 2" xfId="341"/>
    <cellStyle name="Normal 37 2 3" xfId="449"/>
    <cellStyle name="Normal 37 3" xfId="287"/>
    <cellStyle name="Normal 37 4" xfId="395"/>
    <cellStyle name="Normal 37 5" xfId="623"/>
    <cellStyle name="Normal 38" xfId="153"/>
    <cellStyle name="Normal 38 2" xfId="245"/>
    <cellStyle name="Normal 38 2 2" xfId="353"/>
    <cellStyle name="Normal 38 2 3" xfId="461"/>
    <cellStyle name="Normal 38 3" xfId="299"/>
    <cellStyle name="Normal 38 4" xfId="407"/>
    <cellStyle name="Normal 39" xfId="4"/>
    <cellStyle name="Normal 39 2" xfId="473"/>
    <cellStyle name="Normal 4" xfId="101"/>
    <cellStyle name="Normal 4 2" xfId="102"/>
    <cellStyle name="Normal 4 2 2" xfId="103"/>
    <cellStyle name="Normal 4 2 2 2" xfId="625"/>
    <cellStyle name="Normal 4 2 3" xfId="716"/>
    <cellStyle name="Normal 4 3" xfId="104"/>
    <cellStyle name="Normal 4 3 2" xfId="105"/>
    <cellStyle name="Normal 4 3 3" xfId="626"/>
    <cellStyle name="Normal 4 4" xfId="627"/>
    <cellStyle name="Normal 4 4 2" xfId="628"/>
    <cellStyle name="Normal 4 4 2 2" xfId="629"/>
    <cellStyle name="Normal 4 5" xfId="630"/>
    <cellStyle name="Normal 4 6" xfId="631"/>
    <cellStyle name="Normal 4 7" xfId="624"/>
    <cellStyle name="Normal 40" xfId="692"/>
    <cellStyle name="Normal 41" xfId="696"/>
    <cellStyle name="Normal 42" xfId="697"/>
    <cellStyle name="Normal 43" xfId="698"/>
    <cellStyle name="Normal 44" xfId="699"/>
    <cellStyle name="Normal 45" xfId="700"/>
    <cellStyle name="Normal 46" xfId="723"/>
    <cellStyle name="Normal 47" xfId="735"/>
    <cellStyle name="Normal 48" xfId="725"/>
    <cellStyle name="Normal 49" xfId="739"/>
    <cellStyle name="Normal 5" xfId="106"/>
    <cellStyle name="Normal 5 2" xfId="107"/>
    <cellStyle name="Normal 5 2 2" xfId="235"/>
    <cellStyle name="Normal 5 2 2 2" xfId="343"/>
    <cellStyle name="Normal 5 2 2 3" xfId="451"/>
    <cellStyle name="Normal 5 2 3" xfId="289"/>
    <cellStyle name="Normal 5 2 4" xfId="397"/>
    <cellStyle name="Normal 5 2 5" xfId="633"/>
    <cellStyle name="Normal 5 3" xfId="108"/>
    <cellStyle name="Normal 5 3 2" xfId="236"/>
    <cellStyle name="Normal 5 3 2 2" xfId="344"/>
    <cellStyle name="Normal 5 3 2 3" xfId="452"/>
    <cellStyle name="Normal 5 3 3" xfId="290"/>
    <cellStyle name="Normal 5 3 4" xfId="398"/>
    <cellStyle name="Normal 5 3 5" xfId="634"/>
    <cellStyle name="Normal 5 4" xfId="109"/>
    <cellStyle name="Normal 5 4 2" xfId="237"/>
    <cellStyle name="Normal 5 4 2 2" xfId="345"/>
    <cellStyle name="Normal 5 4 2 3" xfId="453"/>
    <cellStyle name="Normal 5 4 3" xfId="291"/>
    <cellStyle name="Normal 5 4 4" xfId="399"/>
    <cellStyle name="Normal 5 5" xfId="110"/>
    <cellStyle name="Normal 5 5 2" xfId="238"/>
    <cellStyle name="Normal 5 5 2 2" xfId="346"/>
    <cellStyle name="Normal 5 5 2 3" xfId="454"/>
    <cellStyle name="Normal 5 5 3" xfId="292"/>
    <cellStyle name="Normal 5 5 4" xfId="400"/>
    <cellStyle name="Normal 5 6" xfId="234"/>
    <cellStyle name="Normal 5 6 2" xfId="342"/>
    <cellStyle name="Normal 5 6 3" xfId="450"/>
    <cellStyle name="Normal 5 7" xfId="288"/>
    <cellStyle name="Normal 5 8" xfId="396"/>
    <cellStyle name="Normal 5 9" xfId="632"/>
    <cellStyle name="Normal 50" xfId="727"/>
    <cellStyle name="Normal 51" xfId="732"/>
    <cellStyle name="Normal 52" xfId="729"/>
    <cellStyle name="Normal 53" xfId="745"/>
    <cellStyle name="Normal 54" xfId="789"/>
    <cellStyle name="Normal 55" xfId="748"/>
    <cellStyle name="Normal 56" xfId="786"/>
    <cellStyle name="Normal 57" xfId="795"/>
    <cellStyle name="Normal 58" xfId="784"/>
    <cellStyle name="Normal 59" xfId="751"/>
    <cellStyle name="Normal 6" xfId="111"/>
    <cellStyle name="Normal 6 2" xfId="112"/>
    <cellStyle name="Normal 6 2 2" xfId="636"/>
    <cellStyle name="Normal 6 3" xfId="637"/>
    <cellStyle name="Normal 6 4" xfId="635"/>
    <cellStyle name="Normal 60" xfId="782"/>
    <cellStyle name="Normal 61" xfId="753"/>
    <cellStyle name="Normal 62" xfId="780"/>
    <cellStyle name="Normal 63" xfId="755"/>
    <cellStyle name="Normal 64" xfId="778"/>
    <cellStyle name="Normal 65" xfId="757"/>
    <cellStyle name="Normal 66" xfId="776"/>
    <cellStyle name="Normal 67" xfId="759"/>
    <cellStyle name="Normal 68" xfId="774"/>
    <cellStyle name="Normal 69" xfId="761"/>
    <cellStyle name="Normal 7" xfId="113"/>
    <cellStyle name="Normal 7 2" xfId="114"/>
    <cellStyle name="Normal 7 2 2" xfId="639"/>
    <cellStyle name="Normal 7 3" xfId="638"/>
    <cellStyle name="Normal 70" xfId="772"/>
    <cellStyle name="Normal 71" xfId="763"/>
    <cellStyle name="Normal 72" xfId="770"/>
    <cellStyle name="Normal 73" xfId="765"/>
    <cellStyle name="Normal 74" xfId="768"/>
    <cellStyle name="Normal 75" xfId="747"/>
    <cellStyle name="Normal 76" xfId="791"/>
    <cellStyle name="Normal 77" xfId="818"/>
    <cellStyle name="Normal 78" xfId="820"/>
    <cellStyle name="Normal 79" xfId="825"/>
    <cellStyle name="Normal 8" xfId="115"/>
    <cellStyle name="Normal 8 2" xfId="116"/>
    <cellStyle name="Normal 8 2 2" xfId="240"/>
    <cellStyle name="Normal 8 2 2 2" xfId="348"/>
    <cellStyle name="Normal 8 2 2 3" xfId="456"/>
    <cellStyle name="Normal 8 2 3" xfId="294"/>
    <cellStyle name="Normal 8 2 4" xfId="402"/>
    <cellStyle name="Normal 8 3" xfId="117"/>
    <cellStyle name="Normal 8 3 2" xfId="241"/>
    <cellStyle name="Normal 8 3 2 2" xfId="349"/>
    <cellStyle name="Normal 8 3 2 3" xfId="457"/>
    <cellStyle name="Normal 8 3 3" xfId="295"/>
    <cellStyle name="Normal 8 3 4" xfId="403"/>
    <cellStyle name="Normal 8 4" xfId="239"/>
    <cellStyle name="Normal 8 4 2" xfId="347"/>
    <cellStyle name="Normal 8 4 3" xfId="455"/>
    <cellStyle name="Normal 8 5" xfId="293"/>
    <cellStyle name="Normal 8 6" xfId="401"/>
    <cellStyle name="Normal 8 7" xfId="640"/>
    <cellStyle name="Normal 80" xfId="827"/>
    <cellStyle name="Normal 81" xfId="828"/>
    <cellStyle name="Normal 82" xfId="833"/>
    <cellStyle name="Normal 83" xfId="830"/>
    <cellStyle name="Normal 84" xfId="661"/>
    <cellStyle name="Normal 85" xfId="837"/>
    <cellStyle name="Normal 9" xfId="118"/>
    <cellStyle name="Normal 9 2" xfId="119"/>
    <cellStyle name="Normal 9 2 2" xfId="243"/>
    <cellStyle name="Normal 9 2 2 2" xfId="351"/>
    <cellStyle name="Normal 9 2 2 3" xfId="459"/>
    <cellStyle name="Normal 9 2 3" xfId="297"/>
    <cellStyle name="Normal 9 2 4" xfId="405"/>
    <cellStyle name="Normal 9 2 5" xfId="642"/>
    <cellStyle name="Normal 9 3" xfId="120"/>
    <cellStyle name="Normal 9 3 2" xfId="244"/>
    <cellStyle name="Normal 9 3 2 2" xfId="352"/>
    <cellStyle name="Normal 9 3 2 3" xfId="460"/>
    <cellStyle name="Normal 9 3 3" xfId="298"/>
    <cellStyle name="Normal 9 3 4" xfId="406"/>
    <cellStyle name="Normal 9 4" xfId="242"/>
    <cellStyle name="Normal 9 4 2" xfId="350"/>
    <cellStyle name="Normal 9 4 3" xfId="458"/>
    <cellStyle name="Normal 9 5" xfId="296"/>
    <cellStyle name="Normal 9 6" xfId="404"/>
    <cellStyle name="Normal 9 7" xfId="641"/>
    <cellStyle name="OfWhich" xfId="121"/>
    <cellStyle name="Percent" xfId="838" builtinId="5"/>
    <cellStyle name="Percent [2]" xfId="643"/>
    <cellStyle name="Percent 10" xfId="123"/>
    <cellStyle name="Percent 10 2" xfId="645"/>
    <cellStyle name="Percent 10 3" xfId="646"/>
    <cellStyle name="Percent 10 4" xfId="644"/>
    <cellStyle name="Percent 11" xfId="122"/>
    <cellStyle name="Percent 11 2" xfId="648"/>
    <cellStyle name="Percent 11 3" xfId="647"/>
    <cellStyle name="Percent 12" xfId="649"/>
    <cellStyle name="Percent 13" xfId="650"/>
    <cellStyle name="Percent 13 2" xfId="651"/>
    <cellStyle name="Percent 14" xfId="687"/>
    <cellStyle name="Percent 15" xfId="693"/>
    <cellStyle name="Percent 16" xfId="736"/>
    <cellStyle name="Percent 17" xfId="738"/>
    <cellStyle name="Percent 18" xfId="740"/>
    <cellStyle name="Percent 19" xfId="741"/>
    <cellStyle name="Percent 2" xfId="124"/>
    <cellStyle name="Percent 2 2" xfId="125"/>
    <cellStyle name="Percent 2 2 2" xfId="126"/>
    <cellStyle name="Percent 2 2 2 2" xfId="654"/>
    <cellStyle name="Percent 2 2 3" xfId="655"/>
    <cellStyle name="Percent 2 2 4" xfId="718"/>
    <cellStyle name="Percent 2 2 5" xfId="653"/>
    <cellStyle name="Percent 2 3" xfId="127"/>
    <cellStyle name="Percent 2 4" xfId="656"/>
    <cellStyle name="Percent 2 5" xfId="717"/>
    <cellStyle name="Percent 2 6" xfId="652"/>
    <cellStyle name="Percent 20" xfId="742"/>
    <cellStyle name="Percent 21" xfId="743"/>
    <cellStyle name="Percent 22" xfId="744"/>
    <cellStyle name="Percent 23" xfId="790"/>
    <cellStyle name="Percent 24" xfId="792"/>
    <cellStyle name="Percent 25" xfId="794"/>
    <cellStyle name="Percent 26" xfId="657"/>
    <cellStyle name="Percent 27" xfId="796"/>
    <cellStyle name="Percent 28" xfId="797"/>
    <cellStyle name="Percent 29" xfId="798"/>
    <cellStyle name="Percent 3" xfId="128"/>
    <cellStyle name="Percent 3 2" xfId="129"/>
    <cellStyle name="Percent 3 2 2" xfId="130"/>
    <cellStyle name="Percent 3 2 2 2" xfId="659"/>
    <cellStyle name="Percent 3 2 3" xfId="720"/>
    <cellStyle name="Percent 3 3" xfId="131"/>
    <cellStyle name="Percent 3 3 2" xfId="660"/>
    <cellStyle name="Percent 3 4" xfId="719"/>
    <cellStyle name="Percent 30" xfId="799"/>
    <cellStyle name="Percent 31" xfId="800"/>
    <cellStyle name="Percent 32" xfId="801"/>
    <cellStyle name="Percent 33" xfId="802"/>
    <cellStyle name="Percent 34" xfId="803"/>
    <cellStyle name="Percent 35" xfId="804"/>
    <cellStyle name="Percent 36" xfId="805"/>
    <cellStyle name="Percent 37" xfId="806"/>
    <cellStyle name="Percent 38" xfId="807"/>
    <cellStyle name="Percent 39" xfId="808"/>
    <cellStyle name="Percent 4" xfId="132"/>
    <cellStyle name="Percent 4 2" xfId="133"/>
    <cellStyle name="Percent 4 2 2" xfId="134"/>
    <cellStyle name="Percent 4 2 2 2" xfId="722"/>
    <cellStyle name="Percent 4 2 3" xfId="662"/>
    <cellStyle name="Percent 4 3" xfId="135"/>
    <cellStyle name="Percent 4 3 2" xfId="721"/>
    <cellStyle name="Percent 40" xfId="809"/>
    <cellStyle name="Percent 41" xfId="810"/>
    <cellStyle name="Percent 42" xfId="811"/>
    <cellStyle name="Percent 43" xfId="812"/>
    <cellStyle name="Percent 44" xfId="813"/>
    <cellStyle name="Percent 45" xfId="814"/>
    <cellStyle name="Percent 46" xfId="815"/>
    <cellStyle name="Percent 47" xfId="816"/>
    <cellStyle name="Percent 5" xfId="136"/>
    <cellStyle name="Percent 5 2" xfId="137"/>
    <cellStyle name="Percent 5 2 2" xfId="138"/>
    <cellStyle name="Percent 5 3" xfId="139"/>
    <cellStyle name="Percent 5 4" xfId="663"/>
    <cellStyle name="Percent 6" xfId="140"/>
    <cellStyle name="Percent 6 2" xfId="141"/>
    <cellStyle name="Percent 6 2 2" xfId="142"/>
    <cellStyle name="Percent 6 3" xfId="143"/>
    <cellStyle name="Percent 6 4" xfId="664"/>
    <cellStyle name="Percent 7" xfId="144"/>
    <cellStyle name="Percent 7 2" xfId="145"/>
    <cellStyle name="Percent 7 2 2" xfId="146"/>
    <cellStyle name="Percent 7 3" xfId="147"/>
    <cellStyle name="Percent 7 4" xfId="665"/>
    <cellStyle name="Percent 8" xfId="148"/>
    <cellStyle name="Percent 8 2" xfId="149"/>
    <cellStyle name="Percent 8 3" xfId="666"/>
    <cellStyle name="Percent 9" xfId="150"/>
    <cellStyle name="Percent 9 2" xfId="668"/>
    <cellStyle name="Percent 9 3" xfId="669"/>
    <cellStyle name="Percent 9 4" xfId="667"/>
    <cellStyle name="Standard_Data" xfId="670"/>
    <cellStyle name="style" xfId="671"/>
    <cellStyle name="Style 1" xfId="672"/>
    <cellStyle name="style 2" xfId="673"/>
    <cellStyle name="style 3" xfId="674"/>
    <cellStyle name="style 4" xfId="675"/>
    <cellStyle name="style1" xfId="676"/>
    <cellStyle name="style2" xfId="677"/>
    <cellStyle name="subtotals" xfId="151"/>
    <cellStyle name="þ_x001d_ð &amp;ý&amp;†ýG_x0008_ X_x000a__x0007__x0001__x0001_" xfId="678"/>
    <cellStyle name="UnitValuation" xfId="152"/>
    <cellStyle name="Währung [0]_35ERI8T2gbIEMixb4v26icuOo" xfId="679"/>
    <cellStyle name="Währung_35ERI8T2gbIEMixb4v26icuOo" xfId="680"/>
    <cellStyle name="콤마 [0]_RESULTS" xfId="681"/>
    <cellStyle name="콤마_RESULTS" xfId="682"/>
    <cellStyle name="통화 [0]_RESULTS" xfId="683"/>
    <cellStyle name="통화_RESULTS" xfId="684"/>
    <cellStyle name="표준_12월 " xfId="685"/>
  </cellStyles>
  <dxfs count="0"/>
  <tableStyles count="0" defaultTableStyle="TableStyleMedium2" defaultPivotStyle="PivotStyleLight16"/>
  <colors>
    <mruColors>
      <color rgb="FF94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opLeftCell="A4" zoomScale="80" zoomScaleNormal="80" workbookViewId="0">
      <selection activeCell="C14" sqref="C14"/>
    </sheetView>
  </sheetViews>
  <sheetFormatPr defaultRowHeight="15"/>
  <cols>
    <col min="1" max="1" width="3.28515625" style="17" customWidth="1"/>
    <col min="2" max="2" width="3.28515625" customWidth="1"/>
    <col min="3" max="3" width="12.5703125" customWidth="1"/>
  </cols>
  <sheetData>
    <row r="10" spans="3:10" ht="45">
      <c r="C10" s="14" t="s">
        <v>219</v>
      </c>
      <c r="D10" s="1"/>
    </row>
    <row r="11" spans="3:10" ht="33">
      <c r="C11" s="44" t="s">
        <v>218</v>
      </c>
    </row>
    <row r="12" spans="3:10" ht="28.5">
      <c r="C12" s="3"/>
      <c r="D12" s="4"/>
      <c r="E12" s="4"/>
      <c r="F12" s="4"/>
      <c r="G12" s="4"/>
      <c r="H12" s="4"/>
      <c r="I12" s="4"/>
      <c r="J12" s="4"/>
    </row>
    <row r="13" spans="3:10" ht="28.5">
      <c r="C13" s="3">
        <v>2016</v>
      </c>
      <c r="D13" s="3"/>
      <c r="E13" s="4"/>
      <c r="F13" s="4"/>
      <c r="G13" s="4"/>
      <c r="H13" s="4"/>
      <c r="I13" s="4"/>
      <c r="J13" s="4"/>
    </row>
    <row r="19" spans="3:3">
      <c r="C19" s="11"/>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tabSelected="1" zoomScale="80" zoomScaleNormal="80" workbookViewId="0">
      <pane xSplit="2" ySplit="3" topLeftCell="C4" activePane="bottomRight" state="frozen"/>
      <selection activeCell="M20" sqref="M20"/>
      <selection pane="topRight" activeCell="M20" sqref="M20"/>
      <selection pane="bottomLeft" activeCell="M20" sqref="M20"/>
      <selection pane="bottomRight" activeCell="M20" sqref="M20"/>
    </sheetView>
  </sheetViews>
  <sheetFormatPr defaultRowHeight="15"/>
  <cols>
    <col min="1" max="1" width="9.140625" style="12" customWidth="1"/>
    <col min="2" max="2" width="37.85546875" style="10" bestFit="1" customWidth="1"/>
    <col min="3" max="14" width="14.7109375" style="10" customWidth="1"/>
    <col min="15" max="15" width="50.140625" style="10" bestFit="1" customWidth="1"/>
    <col min="16" max="51" width="26.140625" style="10" customWidth="1"/>
    <col min="52" max="52" width="0" style="10" hidden="1" customWidth="1"/>
    <col min="53" max="53" width="21.5703125" style="10" customWidth="1"/>
    <col min="54" max="16384" width="9.140625" style="10"/>
  </cols>
  <sheetData>
    <row r="1" spans="1:15" s="12" customFormat="1" ht="31.5" customHeight="1" thickBot="1">
      <c r="A1" s="134" t="s">
        <v>180</v>
      </c>
      <c r="B1" s="135"/>
      <c r="C1" s="135"/>
      <c r="D1" s="135"/>
      <c r="E1" s="135"/>
      <c r="F1" s="135"/>
      <c r="G1" s="135"/>
      <c r="H1" s="135"/>
      <c r="I1" s="135"/>
      <c r="J1" s="135"/>
      <c r="K1" s="135"/>
      <c r="L1" s="135"/>
      <c r="M1" s="135"/>
      <c r="N1" s="135"/>
      <c r="O1" s="135"/>
    </row>
    <row r="2" spans="1:15" s="12" customFormat="1" ht="31.5" customHeight="1">
      <c r="A2" s="143" t="s">
        <v>181</v>
      </c>
      <c r="B2" s="144"/>
      <c r="C2" s="144"/>
      <c r="D2" s="144"/>
      <c r="E2" s="144"/>
      <c r="F2" s="144"/>
      <c r="G2" s="144"/>
      <c r="H2" s="144"/>
      <c r="I2" s="144"/>
      <c r="J2" s="144"/>
      <c r="K2" s="144"/>
      <c r="L2" s="144"/>
      <c r="M2" s="144"/>
      <c r="N2" s="144"/>
      <c r="O2" s="144"/>
    </row>
    <row r="3" spans="1:15" s="35" customFormat="1" ht="30">
      <c r="A3" s="89"/>
      <c r="B3" s="89" t="s">
        <v>10</v>
      </c>
      <c r="C3" s="123" t="s">
        <v>255</v>
      </c>
      <c r="D3" s="123" t="s">
        <v>256</v>
      </c>
      <c r="E3" s="123" t="s">
        <v>257</v>
      </c>
      <c r="F3" s="123" t="s">
        <v>258</v>
      </c>
      <c r="G3" s="123" t="s">
        <v>259</v>
      </c>
      <c r="H3" s="123" t="s">
        <v>260</v>
      </c>
      <c r="I3" s="123" t="s">
        <v>261</v>
      </c>
      <c r="J3" s="123" t="s">
        <v>262</v>
      </c>
      <c r="K3" s="123" t="s">
        <v>263</v>
      </c>
      <c r="L3" s="123" t="s">
        <v>264</v>
      </c>
      <c r="M3" s="123" t="s">
        <v>265</v>
      </c>
      <c r="N3" s="123" t="s">
        <v>266</v>
      </c>
      <c r="O3" s="140" t="s">
        <v>209</v>
      </c>
    </row>
    <row r="4" spans="1:15" s="12" customFormat="1">
      <c r="A4" s="92">
        <v>1</v>
      </c>
      <c r="B4" s="93" t="s">
        <v>38</v>
      </c>
      <c r="C4" s="94">
        <v>4.3499999999999996</v>
      </c>
      <c r="D4" s="94">
        <v>5.41</v>
      </c>
      <c r="E4" s="94">
        <v>5.42</v>
      </c>
      <c r="F4" s="93">
        <v>5.44</v>
      </c>
      <c r="G4" s="93">
        <v>5.83</v>
      </c>
      <c r="H4" s="94">
        <v>6.0083128449999998</v>
      </c>
      <c r="I4" s="94">
        <v>6.2022965450000003</v>
      </c>
      <c r="J4" s="94">
        <v>6.2022965450000003</v>
      </c>
      <c r="K4" s="94">
        <v>6.2022965450000003</v>
      </c>
      <c r="L4" s="91">
        <v>6.2022965450000003</v>
      </c>
      <c r="M4" s="93"/>
      <c r="N4" s="93"/>
      <c r="O4" s="141" t="s">
        <v>63</v>
      </c>
    </row>
    <row r="5" spans="1:15" s="12" customFormat="1">
      <c r="A5" s="92">
        <v>2</v>
      </c>
      <c r="B5" s="93" t="s">
        <v>39</v>
      </c>
      <c r="C5" s="94">
        <v>10.75</v>
      </c>
      <c r="D5" s="94">
        <v>13.81</v>
      </c>
      <c r="E5" s="94">
        <v>13.81</v>
      </c>
      <c r="F5" s="93">
        <v>13.81</v>
      </c>
      <c r="G5" s="93">
        <v>15.42</v>
      </c>
      <c r="H5" s="94">
        <v>17.469276087000001</v>
      </c>
      <c r="I5" s="94">
        <v>21.363901599999998</v>
      </c>
      <c r="J5" s="94">
        <v>21.363901599999998</v>
      </c>
      <c r="K5" s="94">
        <v>21.363901599999998</v>
      </c>
      <c r="L5" s="91">
        <v>21.363901599999998</v>
      </c>
      <c r="M5" s="93"/>
      <c r="N5" s="93"/>
      <c r="O5" s="141" t="s">
        <v>157</v>
      </c>
    </row>
    <row r="6" spans="1:15" s="12" customFormat="1">
      <c r="A6" s="92">
        <v>3</v>
      </c>
      <c r="B6" s="93" t="s">
        <v>40</v>
      </c>
      <c r="C6" s="94">
        <v>10.75</v>
      </c>
      <c r="D6" s="94">
        <v>13.81</v>
      </c>
      <c r="E6" s="94">
        <v>13.81</v>
      </c>
      <c r="F6" s="93">
        <v>13.81</v>
      </c>
      <c r="G6" s="93">
        <v>14.99</v>
      </c>
      <c r="H6" s="94">
        <v>17.039304837</v>
      </c>
      <c r="I6" s="94">
        <v>19.933930350000001</v>
      </c>
      <c r="J6" s="94">
        <v>19.933930350000001</v>
      </c>
      <c r="K6" s="94">
        <v>19.933930350000001</v>
      </c>
      <c r="L6" s="91">
        <v>19.933930350000001</v>
      </c>
      <c r="M6" s="93"/>
      <c r="N6" s="93"/>
      <c r="O6" s="141" t="s">
        <v>175</v>
      </c>
    </row>
    <row r="7" spans="1:15" s="12" customFormat="1">
      <c r="A7" s="92">
        <v>4</v>
      </c>
      <c r="B7" s="93" t="s">
        <v>41</v>
      </c>
      <c r="C7" s="95" t="s">
        <v>168</v>
      </c>
      <c r="D7" s="95" t="s">
        <v>168</v>
      </c>
      <c r="E7" s="95" t="s">
        <v>222</v>
      </c>
      <c r="F7" s="100" t="s">
        <v>222</v>
      </c>
      <c r="G7" s="93">
        <v>0.43</v>
      </c>
      <c r="H7" s="94">
        <v>0.42997125000000003</v>
      </c>
      <c r="I7" s="94">
        <v>1.4299712499999999</v>
      </c>
      <c r="J7" s="94">
        <v>1.4299712499999999</v>
      </c>
      <c r="K7" s="94">
        <v>1.4299712499999999</v>
      </c>
      <c r="L7" s="91">
        <v>1.4299712499999999</v>
      </c>
      <c r="M7" s="93"/>
      <c r="N7" s="93"/>
      <c r="O7" s="141" t="s">
        <v>182</v>
      </c>
    </row>
    <row r="8" spans="1:15" s="12" customFormat="1">
      <c r="A8" s="92">
        <v>5</v>
      </c>
      <c r="B8" s="93" t="s">
        <v>42</v>
      </c>
      <c r="C8" s="95" t="s">
        <v>168</v>
      </c>
      <c r="D8" s="95" t="s">
        <v>168</v>
      </c>
      <c r="E8" s="95" t="s">
        <v>222</v>
      </c>
      <c r="F8" s="100" t="s">
        <v>222</v>
      </c>
      <c r="G8" s="100" t="s">
        <v>222</v>
      </c>
      <c r="H8" s="94">
        <v>0</v>
      </c>
      <c r="I8" s="94">
        <v>0</v>
      </c>
      <c r="J8" s="94">
        <v>0</v>
      </c>
      <c r="K8" s="94">
        <v>0</v>
      </c>
      <c r="L8" s="91">
        <v>0</v>
      </c>
      <c r="M8" s="93"/>
      <c r="N8" s="93"/>
      <c r="O8" s="141" t="s">
        <v>191</v>
      </c>
    </row>
    <row r="9" spans="1:15" s="12" customFormat="1">
      <c r="A9" s="92">
        <v>6</v>
      </c>
      <c r="B9" s="93" t="s">
        <v>43</v>
      </c>
      <c r="C9" s="94">
        <v>76.209999999999994</v>
      </c>
      <c r="D9" s="94">
        <v>97.17</v>
      </c>
      <c r="E9" s="94">
        <v>97.28</v>
      </c>
      <c r="F9" s="93">
        <v>97.38</v>
      </c>
      <c r="G9" s="93">
        <v>106.88</v>
      </c>
      <c r="H9" s="94">
        <v>109.108437323495</v>
      </c>
      <c r="I9" s="94">
        <v>120.051363671495</v>
      </c>
      <c r="J9" s="94">
        <v>120.051363671495</v>
      </c>
      <c r="K9" s="94">
        <v>120.051363671495</v>
      </c>
      <c r="L9" s="91">
        <v>120.051363671495</v>
      </c>
      <c r="M9" s="93"/>
      <c r="N9" s="93"/>
      <c r="O9" s="141" t="s">
        <v>158</v>
      </c>
    </row>
    <row r="10" spans="1:15" s="12" customFormat="1">
      <c r="A10" s="92">
        <v>7</v>
      </c>
      <c r="B10" s="93" t="s">
        <v>44</v>
      </c>
      <c r="C10" s="94">
        <v>90.86</v>
      </c>
      <c r="D10" s="94">
        <v>121.92</v>
      </c>
      <c r="E10" s="94">
        <v>122.12</v>
      </c>
      <c r="F10" s="93">
        <v>122.22</v>
      </c>
      <c r="G10" s="93">
        <v>134.44</v>
      </c>
      <c r="H10" s="94">
        <v>140.98824714200001</v>
      </c>
      <c r="I10" s="94">
        <v>153.083723824</v>
      </c>
      <c r="J10" s="94">
        <v>153.083723824</v>
      </c>
      <c r="K10" s="159">
        <v>153.083723824</v>
      </c>
      <c r="L10" s="91">
        <v>153.083723824</v>
      </c>
      <c r="M10" s="93"/>
      <c r="N10" s="93"/>
      <c r="O10" s="141" t="s">
        <v>172</v>
      </c>
    </row>
    <row r="11" spans="1:15" s="12" customFormat="1">
      <c r="A11" s="92">
        <v>8</v>
      </c>
      <c r="B11" s="93" t="s">
        <v>45</v>
      </c>
      <c r="C11" s="95" t="s">
        <v>168</v>
      </c>
      <c r="D11" s="95" t="s">
        <v>168</v>
      </c>
      <c r="E11" s="95" t="s">
        <v>222</v>
      </c>
      <c r="F11" s="100" t="s">
        <v>222</v>
      </c>
      <c r="G11" s="100" t="s">
        <v>222</v>
      </c>
      <c r="H11" s="94">
        <v>0</v>
      </c>
      <c r="I11" s="94">
        <v>0</v>
      </c>
      <c r="J11" s="94">
        <v>0</v>
      </c>
      <c r="K11" s="94">
        <v>0</v>
      </c>
      <c r="L11" s="91">
        <v>0</v>
      </c>
      <c r="M11" s="93"/>
      <c r="N11" s="93"/>
      <c r="O11" s="141" t="s">
        <v>183</v>
      </c>
    </row>
    <row r="12" spans="1:15" s="12" customFormat="1">
      <c r="A12" s="92">
        <v>9</v>
      </c>
      <c r="B12" s="93" t="s">
        <v>46</v>
      </c>
      <c r="C12" s="94">
        <v>-14.65</v>
      </c>
      <c r="D12" s="94">
        <v>-24.75</v>
      </c>
      <c r="E12" s="94">
        <v>-24.84</v>
      </c>
      <c r="F12" s="94">
        <v>-24.84</v>
      </c>
      <c r="G12" s="94">
        <v>-27.56</v>
      </c>
      <c r="H12" s="94">
        <v>-31.879809818504999</v>
      </c>
      <c r="I12" s="94">
        <v>-33.032360152504999</v>
      </c>
      <c r="J12" s="94">
        <v>-33.032360152504999</v>
      </c>
      <c r="K12" s="94">
        <v>-33.032360152504999</v>
      </c>
      <c r="L12" s="91">
        <v>-33.032360152504999</v>
      </c>
      <c r="M12" s="93"/>
      <c r="N12" s="93"/>
      <c r="O12" s="141" t="s">
        <v>64</v>
      </c>
    </row>
    <row r="13" spans="1:15" s="12" customFormat="1">
      <c r="A13" s="92">
        <v>10</v>
      </c>
      <c r="B13" s="93" t="s">
        <v>47</v>
      </c>
      <c r="C13" s="94">
        <v>9.86</v>
      </c>
      <c r="D13" s="94">
        <v>14.47</v>
      </c>
      <c r="E13" s="94">
        <v>14.57</v>
      </c>
      <c r="F13" s="93">
        <v>14.59</v>
      </c>
      <c r="G13" s="93">
        <v>15.56</v>
      </c>
      <c r="H13" s="94">
        <v>16.230123661</v>
      </c>
      <c r="I13" s="94">
        <v>16.609366660999999</v>
      </c>
      <c r="J13" s="94">
        <v>16.609366660999999</v>
      </c>
      <c r="K13" s="94">
        <v>16.609366660999999</v>
      </c>
      <c r="L13" s="91">
        <v>16.609366660999999</v>
      </c>
      <c r="M13" s="93"/>
      <c r="N13" s="93"/>
      <c r="O13" s="141" t="s">
        <v>65</v>
      </c>
    </row>
    <row r="14" spans="1:15" s="12" customFormat="1">
      <c r="A14" s="92">
        <v>11</v>
      </c>
      <c r="B14" s="93" t="s">
        <v>48</v>
      </c>
      <c r="C14" s="94">
        <v>-4.29</v>
      </c>
      <c r="D14" s="94">
        <v>-7.09</v>
      </c>
      <c r="E14" s="94">
        <v>-7.12</v>
      </c>
      <c r="F14" s="94">
        <v>-7.13</v>
      </c>
      <c r="G14" s="94">
        <v>-7.56</v>
      </c>
      <c r="H14" s="94">
        <v>-7.9570584635000001</v>
      </c>
      <c r="I14" s="94">
        <v>-8.1414332705000003</v>
      </c>
      <c r="J14" s="94">
        <v>-8.1414332705000003</v>
      </c>
      <c r="K14" s="94">
        <v>-8.1414332705000003</v>
      </c>
      <c r="L14" s="91">
        <v>-8.1414332705000003</v>
      </c>
      <c r="M14" s="93"/>
      <c r="N14" s="93"/>
      <c r="O14" s="141" t="s">
        <v>66</v>
      </c>
    </row>
    <row r="15" spans="1:15" s="12" customFormat="1">
      <c r="A15" s="92">
        <v>12</v>
      </c>
      <c r="B15" s="93" t="s">
        <v>49</v>
      </c>
      <c r="C15" s="94">
        <v>6.68</v>
      </c>
      <c r="D15" s="94">
        <v>7.53</v>
      </c>
      <c r="E15" s="94">
        <v>7.53</v>
      </c>
      <c r="F15" s="93">
        <v>7.54</v>
      </c>
      <c r="G15" s="93">
        <v>7.87</v>
      </c>
      <c r="H15" s="94">
        <v>8.1516876420000006</v>
      </c>
      <c r="I15" s="94">
        <v>8.2508634789999995</v>
      </c>
      <c r="J15" s="94">
        <v>8.2508634789999995</v>
      </c>
      <c r="K15" s="94">
        <v>8.2508634789999995</v>
      </c>
      <c r="L15" s="91">
        <v>8.2508634789999995</v>
      </c>
      <c r="M15" s="93"/>
      <c r="N15" s="93"/>
      <c r="O15" s="141" t="s">
        <v>67</v>
      </c>
    </row>
    <row r="16" spans="1:15" s="33" customFormat="1">
      <c r="A16" s="96">
        <v>13</v>
      </c>
      <c r="B16" s="97" t="s">
        <v>50</v>
      </c>
      <c r="C16" s="98">
        <v>103.55</v>
      </c>
      <c r="D16" s="98">
        <v>131.29</v>
      </c>
      <c r="E16" s="98">
        <v>131.47999999999999</v>
      </c>
      <c r="F16" s="97">
        <v>131.63</v>
      </c>
      <c r="G16" s="97">
        <v>143.99</v>
      </c>
      <c r="H16" s="98">
        <v>149.010779094995</v>
      </c>
      <c r="I16" s="98">
        <v>164.33635868599501</v>
      </c>
      <c r="J16" s="98">
        <v>164.33635868599501</v>
      </c>
      <c r="K16" s="98">
        <v>164.33635868599501</v>
      </c>
      <c r="L16" s="109">
        <v>164.33635868599501</v>
      </c>
      <c r="M16" s="97"/>
      <c r="N16" s="97"/>
      <c r="O16" s="142" t="s">
        <v>11</v>
      </c>
    </row>
    <row r="17" spans="1:15" s="12" customFormat="1">
      <c r="A17" s="92">
        <v>14</v>
      </c>
      <c r="B17" s="93" t="s">
        <v>51</v>
      </c>
      <c r="C17" s="94">
        <v>1.6</v>
      </c>
      <c r="D17" s="94">
        <v>1.74</v>
      </c>
      <c r="E17" s="94">
        <v>1.74</v>
      </c>
      <c r="F17" s="93">
        <v>1.74</v>
      </c>
      <c r="G17" s="93">
        <v>1.89</v>
      </c>
      <c r="H17" s="94">
        <v>2.0455730939999999</v>
      </c>
      <c r="I17" s="94">
        <v>2.2755019189999999</v>
      </c>
      <c r="J17" s="94">
        <v>2.2755019189999999</v>
      </c>
      <c r="K17" s="94">
        <v>2.2755019189999999</v>
      </c>
      <c r="L17" s="91">
        <v>2.2755019189999999</v>
      </c>
      <c r="M17" s="93"/>
      <c r="N17" s="93"/>
      <c r="O17" s="141" t="s">
        <v>68</v>
      </c>
    </row>
    <row r="18" spans="1:15" s="12" customFormat="1">
      <c r="A18" s="92">
        <v>15</v>
      </c>
      <c r="B18" s="93" t="s">
        <v>52</v>
      </c>
      <c r="C18" s="95" t="s">
        <v>168</v>
      </c>
      <c r="D18" s="95" t="s">
        <v>168</v>
      </c>
      <c r="E18" s="95" t="s">
        <v>222</v>
      </c>
      <c r="F18" s="100" t="s">
        <v>222</v>
      </c>
      <c r="G18" s="100" t="s">
        <v>222</v>
      </c>
      <c r="H18" s="94">
        <v>0</v>
      </c>
      <c r="I18" s="94">
        <v>0</v>
      </c>
      <c r="J18" s="94">
        <v>0</v>
      </c>
      <c r="K18" s="94">
        <v>0</v>
      </c>
      <c r="L18" s="91">
        <v>0</v>
      </c>
      <c r="M18" s="93"/>
      <c r="N18" s="93"/>
      <c r="O18" s="141" t="s">
        <v>174</v>
      </c>
    </row>
    <row r="19" spans="1:15" s="12" customFormat="1">
      <c r="A19" s="92">
        <v>16</v>
      </c>
      <c r="B19" s="93" t="s">
        <v>53</v>
      </c>
      <c r="C19" s="94">
        <v>55.73</v>
      </c>
      <c r="D19" s="94">
        <v>68.98</v>
      </c>
      <c r="E19" s="94">
        <v>69.010000000000005</v>
      </c>
      <c r="F19" s="93">
        <v>69.05</v>
      </c>
      <c r="G19" s="93">
        <v>75.599999999999994</v>
      </c>
      <c r="H19" s="94">
        <v>77.172438009999993</v>
      </c>
      <c r="I19" s="94">
        <v>80.578651151000003</v>
      </c>
      <c r="J19" s="94">
        <v>80.578651151000003</v>
      </c>
      <c r="K19" s="94">
        <v>80.578651151000003</v>
      </c>
      <c r="L19" s="91">
        <v>80.578651151000003</v>
      </c>
      <c r="M19" s="93"/>
      <c r="N19" s="93"/>
      <c r="O19" s="141" t="s">
        <v>175</v>
      </c>
    </row>
    <row r="20" spans="1:15" s="12" customFormat="1">
      <c r="A20" s="92">
        <v>17</v>
      </c>
      <c r="B20" s="93" t="s">
        <v>54</v>
      </c>
      <c r="C20" s="94">
        <v>9.56</v>
      </c>
      <c r="D20" s="94">
        <v>9.56</v>
      </c>
      <c r="E20" s="94">
        <v>9.56</v>
      </c>
      <c r="F20" s="93">
        <v>9.56</v>
      </c>
      <c r="G20" s="93">
        <v>9.56</v>
      </c>
      <c r="H20" s="94">
        <v>9.5558772100000002</v>
      </c>
      <c r="I20" s="94">
        <v>12.467877209999999</v>
      </c>
      <c r="J20" s="94">
        <v>12.467877209999999</v>
      </c>
      <c r="K20" s="94">
        <v>12.467877209999999</v>
      </c>
      <c r="L20" s="91">
        <v>12.467877209999999</v>
      </c>
      <c r="M20" s="93"/>
      <c r="N20" s="93"/>
      <c r="O20" s="141" t="s">
        <v>176</v>
      </c>
    </row>
    <row r="21" spans="1:15" s="12" customFormat="1">
      <c r="A21" s="92">
        <v>18</v>
      </c>
      <c r="B21" s="93" t="s">
        <v>27</v>
      </c>
      <c r="C21" s="94">
        <v>2.82</v>
      </c>
      <c r="D21" s="94">
        <v>3.65</v>
      </c>
      <c r="E21" s="94">
        <v>3.65</v>
      </c>
      <c r="F21" s="93">
        <v>3.65</v>
      </c>
      <c r="G21" s="93">
        <v>5.21</v>
      </c>
      <c r="H21" s="94">
        <v>5.4611750370000003</v>
      </c>
      <c r="I21" s="94">
        <v>5.4611750370000003</v>
      </c>
      <c r="J21" s="94">
        <v>5.4611750370000003</v>
      </c>
      <c r="K21" s="94">
        <v>5.4611750370000003</v>
      </c>
      <c r="L21" s="91">
        <v>5.4611750370000003</v>
      </c>
      <c r="M21" s="93"/>
      <c r="N21" s="93"/>
      <c r="O21" s="141" t="s">
        <v>159</v>
      </c>
    </row>
    <row r="22" spans="1:15" s="12" customFormat="1">
      <c r="A22" s="92">
        <v>19</v>
      </c>
      <c r="B22" s="93" t="s">
        <v>55</v>
      </c>
      <c r="C22" s="94">
        <v>4.53</v>
      </c>
      <c r="D22" s="94">
        <v>4.6500000000000004</v>
      </c>
      <c r="E22" s="94">
        <v>4.66</v>
      </c>
      <c r="F22" s="93">
        <v>4.66</v>
      </c>
      <c r="G22" s="93">
        <v>4.7300000000000004</v>
      </c>
      <c r="H22" s="94">
        <v>4.7276144789999996</v>
      </c>
      <c r="I22" s="94">
        <v>4.862392711</v>
      </c>
      <c r="J22" s="94">
        <v>4.862392711</v>
      </c>
      <c r="K22" s="94">
        <v>4.862392711</v>
      </c>
      <c r="L22" s="91">
        <v>4.862392711</v>
      </c>
      <c r="M22" s="93"/>
      <c r="N22" s="93"/>
      <c r="O22" s="141" t="s">
        <v>123</v>
      </c>
    </row>
    <row r="23" spans="1:15" s="33" customFormat="1">
      <c r="A23" s="96">
        <v>20</v>
      </c>
      <c r="B23" s="97" t="s">
        <v>9</v>
      </c>
      <c r="C23" s="98">
        <v>74.25</v>
      </c>
      <c r="D23" s="98">
        <v>88.57</v>
      </c>
      <c r="E23" s="98">
        <v>88.61</v>
      </c>
      <c r="F23" s="97">
        <v>88.65</v>
      </c>
      <c r="G23" s="97">
        <v>96.98</v>
      </c>
      <c r="H23" s="98">
        <v>98.962677830000004</v>
      </c>
      <c r="I23" s="98">
        <v>105.64559802799999</v>
      </c>
      <c r="J23" s="98">
        <v>105.64559802799999</v>
      </c>
      <c r="K23" s="98">
        <v>105.64559802799999</v>
      </c>
      <c r="L23" s="109">
        <v>105.64559802799999</v>
      </c>
      <c r="M23" s="97"/>
      <c r="N23" s="97"/>
      <c r="O23" s="142" t="s">
        <v>12</v>
      </c>
    </row>
    <row r="24" spans="1:15" s="12" customFormat="1">
      <c r="A24" s="92">
        <v>21</v>
      </c>
      <c r="B24" s="93" t="s">
        <v>56</v>
      </c>
      <c r="C24" s="94">
        <v>39.36</v>
      </c>
      <c r="D24" s="94">
        <v>59.17</v>
      </c>
      <c r="E24" s="94">
        <v>59.28</v>
      </c>
      <c r="F24" s="93">
        <v>59.36</v>
      </c>
      <c r="G24" s="93">
        <v>66.930000000000007</v>
      </c>
      <c r="H24" s="94">
        <v>73.678814095999996</v>
      </c>
      <c r="I24" s="94">
        <v>82.289814096000001</v>
      </c>
      <c r="J24" s="94">
        <v>82.289814096000001</v>
      </c>
      <c r="K24" s="94">
        <v>82.289814096000001</v>
      </c>
      <c r="L24" s="91">
        <v>82.289814096000001</v>
      </c>
      <c r="M24" s="93"/>
      <c r="N24" s="93"/>
      <c r="O24" s="141" t="s">
        <v>69</v>
      </c>
    </row>
    <row r="25" spans="1:15" s="12" customFormat="1">
      <c r="A25" s="92">
        <v>22</v>
      </c>
      <c r="B25" s="93" t="s">
        <v>73</v>
      </c>
      <c r="C25" s="94">
        <v>42.11</v>
      </c>
      <c r="D25" s="94">
        <v>92.11</v>
      </c>
      <c r="E25" s="94">
        <v>92.22</v>
      </c>
      <c r="F25" s="93">
        <v>92.3</v>
      </c>
      <c r="G25" s="93">
        <v>99.87</v>
      </c>
      <c r="H25" s="94">
        <v>106.619233846</v>
      </c>
      <c r="I25" s="94">
        <v>115.230233846</v>
      </c>
      <c r="J25" s="94">
        <v>115.230233846</v>
      </c>
      <c r="K25" s="94">
        <v>115.230233846</v>
      </c>
      <c r="L25" s="91">
        <v>115.230233846</v>
      </c>
      <c r="M25" s="93"/>
      <c r="N25" s="93"/>
      <c r="O25" s="141" t="s">
        <v>184</v>
      </c>
    </row>
    <row r="26" spans="1:15" s="12" customFormat="1">
      <c r="A26" s="92">
        <v>23</v>
      </c>
      <c r="B26" s="93" t="s">
        <v>74</v>
      </c>
      <c r="C26" s="94">
        <v>-2.75</v>
      </c>
      <c r="D26" s="94">
        <v>-32.94</v>
      </c>
      <c r="E26" s="94">
        <v>-32.94</v>
      </c>
      <c r="F26" s="94">
        <v>-32.94</v>
      </c>
      <c r="G26" s="94">
        <v>-32.94</v>
      </c>
      <c r="H26" s="94">
        <v>-32.940419749999997</v>
      </c>
      <c r="I26" s="94">
        <v>-32.940419749999997</v>
      </c>
      <c r="J26" s="94">
        <v>-32.940419749999997</v>
      </c>
      <c r="K26" s="94">
        <v>-32.940419749999997</v>
      </c>
      <c r="L26" s="91">
        <v>-32.940419749999997</v>
      </c>
      <c r="M26" s="93"/>
      <c r="N26" s="93"/>
      <c r="O26" s="141" t="s">
        <v>185</v>
      </c>
    </row>
    <row r="27" spans="1:15" s="12" customFormat="1">
      <c r="A27" s="92">
        <v>24</v>
      </c>
      <c r="B27" s="93" t="s">
        <v>59</v>
      </c>
      <c r="C27" s="94">
        <v>0.01</v>
      </c>
      <c r="D27" s="94">
        <v>0.02</v>
      </c>
      <c r="E27" s="94">
        <v>0.02</v>
      </c>
      <c r="F27" s="93">
        <v>0.02</v>
      </c>
      <c r="G27" s="93">
        <v>0.02</v>
      </c>
      <c r="H27" s="94">
        <v>2.0958500000000001E-2</v>
      </c>
      <c r="I27" s="94">
        <v>2.0958500000000001E-2</v>
      </c>
      <c r="J27" s="94">
        <v>2.0958500000000001E-2</v>
      </c>
      <c r="K27" s="94">
        <v>2.0958500000000001E-2</v>
      </c>
      <c r="L27" s="91">
        <v>2.0958500000000001E-2</v>
      </c>
      <c r="M27" s="93"/>
      <c r="N27" s="93"/>
      <c r="O27" s="141" t="s">
        <v>70</v>
      </c>
    </row>
    <row r="28" spans="1:15" s="12" customFormat="1">
      <c r="A28" s="92">
        <v>25</v>
      </c>
      <c r="B28" s="93" t="s">
        <v>60</v>
      </c>
      <c r="C28" s="94">
        <v>2.93</v>
      </c>
      <c r="D28" s="94">
        <v>5.84</v>
      </c>
      <c r="E28" s="94">
        <v>5.89</v>
      </c>
      <c r="F28" s="93">
        <v>5.89</v>
      </c>
      <c r="G28" s="93">
        <v>6.32</v>
      </c>
      <c r="H28" s="94">
        <v>6.3245057889999998</v>
      </c>
      <c r="I28" s="94">
        <v>6.6760631679999998</v>
      </c>
      <c r="J28" s="94">
        <v>6.6760631679999998</v>
      </c>
      <c r="K28" s="94">
        <v>6.6760631679999998</v>
      </c>
      <c r="L28" s="91">
        <v>6.6760631679999998</v>
      </c>
      <c r="M28" s="93"/>
      <c r="N28" s="93"/>
      <c r="O28" s="141" t="s">
        <v>71</v>
      </c>
    </row>
    <row r="29" spans="1:15" s="12" customFormat="1">
      <c r="A29" s="92">
        <v>26</v>
      </c>
      <c r="B29" s="93" t="s">
        <v>75</v>
      </c>
      <c r="C29" s="94">
        <v>1.78</v>
      </c>
      <c r="D29" s="94">
        <v>3.19</v>
      </c>
      <c r="E29" s="94">
        <v>3.23</v>
      </c>
      <c r="F29" s="93">
        <v>3.23</v>
      </c>
      <c r="G29" s="93">
        <v>3.52</v>
      </c>
      <c r="H29" s="94">
        <v>3.5244799069999999</v>
      </c>
      <c r="I29" s="94">
        <v>3.8760093699999998</v>
      </c>
      <c r="J29" s="94">
        <v>3.8760093699999998</v>
      </c>
      <c r="K29" s="94">
        <v>3.8760093699999998</v>
      </c>
      <c r="L29" s="91">
        <v>3.8760093699999998</v>
      </c>
      <c r="M29" s="93"/>
      <c r="N29" s="93"/>
      <c r="O29" s="141" t="s">
        <v>186</v>
      </c>
    </row>
    <row r="30" spans="1:15" s="12" customFormat="1">
      <c r="A30" s="92">
        <v>27</v>
      </c>
      <c r="B30" s="93" t="s">
        <v>76</v>
      </c>
      <c r="C30" s="94">
        <v>1.1399999999999999</v>
      </c>
      <c r="D30" s="94">
        <v>2.66</v>
      </c>
      <c r="E30" s="94">
        <v>2.66</v>
      </c>
      <c r="F30" s="93">
        <v>2.66</v>
      </c>
      <c r="G30" s="93">
        <v>2.8</v>
      </c>
      <c r="H30" s="94">
        <v>2.8000258819999999</v>
      </c>
      <c r="I30" s="94">
        <v>2.800053798</v>
      </c>
      <c r="J30" s="94">
        <v>2.800053798</v>
      </c>
      <c r="K30" s="94">
        <v>2.800053798</v>
      </c>
      <c r="L30" s="91">
        <v>2.800053798</v>
      </c>
      <c r="M30" s="93"/>
      <c r="N30" s="93"/>
      <c r="O30" s="141" t="s">
        <v>187</v>
      </c>
    </row>
    <row r="31" spans="1:15" s="12" customFormat="1">
      <c r="A31" s="92">
        <v>28</v>
      </c>
      <c r="B31" s="93" t="s">
        <v>77</v>
      </c>
      <c r="C31" s="94">
        <v>-12.99</v>
      </c>
      <c r="D31" s="94">
        <v>-22.31</v>
      </c>
      <c r="E31" s="94">
        <v>-22.31</v>
      </c>
      <c r="F31" s="94">
        <v>-22.29</v>
      </c>
      <c r="G31" s="94">
        <v>-26.27</v>
      </c>
      <c r="H31" s="94">
        <v>-29.97617711961</v>
      </c>
      <c r="I31" s="94">
        <v>-30.296075105610001</v>
      </c>
      <c r="J31" s="94">
        <v>-30.296075105610001</v>
      </c>
      <c r="K31" s="94">
        <v>-30.296075105610001</v>
      </c>
      <c r="L31" s="91">
        <v>-30.296075105610001</v>
      </c>
      <c r="M31" s="93"/>
      <c r="N31" s="93"/>
      <c r="O31" s="141" t="s">
        <v>188</v>
      </c>
    </row>
    <row r="32" spans="1:15" s="12" customFormat="1">
      <c r="A32" s="92">
        <v>29</v>
      </c>
      <c r="B32" s="93" t="s">
        <v>78</v>
      </c>
      <c r="C32" s="94">
        <v>-7.85</v>
      </c>
      <c r="D32" s="94">
        <v>-16.34</v>
      </c>
      <c r="E32" s="94">
        <v>-16.34</v>
      </c>
      <c r="F32" s="94">
        <v>-16.34</v>
      </c>
      <c r="G32" s="94">
        <v>-19.149999999999999</v>
      </c>
      <c r="H32" s="94">
        <v>-19.154300322610002</v>
      </c>
      <c r="I32" s="94">
        <v>-19.154300322610002</v>
      </c>
      <c r="J32" s="94">
        <v>-19.154300322610002</v>
      </c>
      <c r="K32" s="94">
        <v>-19.154300322610002</v>
      </c>
      <c r="L32" s="91">
        <v>-19.154300322610002</v>
      </c>
      <c r="M32" s="93"/>
      <c r="N32" s="93"/>
      <c r="O32" s="141" t="s">
        <v>189</v>
      </c>
    </row>
    <row r="33" spans="1:15" s="12" customFormat="1">
      <c r="A33" s="92">
        <v>30</v>
      </c>
      <c r="B33" s="93" t="s">
        <v>79</v>
      </c>
      <c r="C33" s="94">
        <v>-5.14</v>
      </c>
      <c r="D33" s="94">
        <v>-5.97</v>
      </c>
      <c r="E33" s="94">
        <v>-5.97</v>
      </c>
      <c r="F33" s="94">
        <v>-5.95</v>
      </c>
      <c r="G33" s="94">
        <v>-7.12</v>
      </c>
      <c r="H33" s="94">
        <v>-10.821876797</v>
      </c>
      <c r="I33" s="94">
        <v>-11.141774783000001</v>
      </c>
      <c r="J33" s="94">
        <v>-11.141774783000001</v>
      </c>
      <c r="K33" s="94">
        <v>-11.141774783000001</v>
      </c>
      <c r="L33" s="91">
        <v>-11.141774783000001</v>
      </c>
      <c r="M33" s="93"/>
      <c r="N33" s="93"/>
      <c r="O33" s="141" t="s">
        <v>190</v>
      </c>
    </row>
    <row r="34" spans="1:15" s="33" customFormat="1">
      <c r="A34" s="96">
        <v>31</v>
      </c>
      <c r="B34" s="97" t="s">
        <v>15</v>
      </c>
      <c r="C34" s="98">
        <v>29.3</v>
      </c>
      <c r="D34" s="98">
        <v>42.72</v>
      </c>
      <c r="E34" s="98">
        <v>42.88</v>
      </c>
      <c r="F34" s="97">
        <v>42.98</v>
      </c>
      <c r="G34" s="97">
        <v>47</v>
      </c>
      <c r="H34" s="98">
        <v>50.048101265390002</v>
      </c>
      <c r="I34" s="98">
        <v>58.690760658389998</v>
      </c>
      <c r="J34" s="98">
        <v>58.690760658389998</v>
      </c>
      <c r="K34" s="98">
        <v>58.690760658389998</v>
      </c>
      <c r="L34" s="109">
        <v>58.690760658389998</v>
      </c>
      <c r="M34" s="97"/>
      <c r="N34" s="97"/>
      <c r="O34" s="142" t="s">
        <v>13</v>
      </c>
    </row>
    <row r="35" spans="1:15" s="33" customFormat="1">
      <c r="A35" s="96">
        <v>32</v>
      </c>
      <c r="B35" s="97" t="s">
        <v>62</v>
      </c>
      <c r="C35" s="98">
        <v>103.55</v>
      </c>
      <c r="D35" s="98">
        <v>131.29</v>
      </c>
      <c r="E35" s="98">
        <v>131.47999999999999</v>
      </c>
      <c r="F35" s="97">
        <v>131.63</v>
      </c>
      <c r="G35" s="97">
        <v>143.99</v>
      </c>
      <c r="H35" s="98">
        <v>149.01077909539001</v>
      </c>
      <c r="I35" s="98">
        <v>164.33635868639001</v>
      </c>
      <c r="J35" s="98">
        <v>164.33635868639001</v>
      </c>
      <c r="K35" s="98">
        <v>164.33635868639001</v>
      </c>
      <c r="L35" s="109">
        <v>164.33635868639001</v>
      </c>
      <c r="M35" s="97"/>
      <c r="N35" s="97"/>
      <c r="O35" s="142" t="s">
        <v>14</v>
      </c>
    </row>
    <row r="36" spans="1:15">
      <c r="A36" s="7"/>
      <c r="B36" s="12"/>
      <c r="C36" s="23"/>
      <c r="O36" s="12"/>
    </row>
    <row r="37" spans="1:15">
      <c r="A37" s="7"/>
      <c r="B37" s="12" t="s">
        <v>253</v>
      </c>
      <c r="C37" s="23"/>
      <c r="O37" s="12"/>
    </row>
    <row r="38" spans="1:15">
      <c r="A38" s="7"/>
      <c r="B38" s="12"/>
      <c r="C38" s="23"/>
      <c r="O38" s="12"/>
    </row>
    <row r="39" spans="1:15">
      <c r="A39" s="7"/>
      <c r="B39" s="12"/>
      <c r="C39" s="23"/>
      <c r="O39" s="12"/>
    </row>
    <row r="40" spans="1:15">
      <c r="A40" s="7"/>
      <c r="B40" s="12"/>
      <c r="C40" s="23"/>
      <c r="O40" s="12"/>
    </row>
    <row r="41" spans="1:15">
      <c r="A41" s="7"/>
      <c r="B41" s="12"/>
      <c r="C41" s="23"/>
      <c r="O41" s="12"/>
    </row>
    <row r="42" spans="1:15">
      <c r="A42" s="7"/>
      <c r="B42" s="12"/>
      <c r="C42" s="23"/>
      <c r="O42" s="12"/>
    </row>
    <row r="43" spans="1:15">
      <c r="A43" s="7"/>
      <c r="B43" s="12"/>
      <c r="C43" s="23"/>
      <c r="O43" s="12"/>
    </row>
    <row r="44" spans="1:15">
      <c r="A44" s="7"/>
      <c r="B44" s="12"/>
      <c r="C44" s="23"/>
      <c r="O44" s="12"/>
    </row>
    <row r="45" spans="1:15">
      <c r="A45" s="7"/>
      <c r="B45" s="12"/>
      <c r="C45" s="23"/>
      <c r="O45" s="12"/>
    </row>
    <row r="46" spans="1:15">
      <c r="A46" s="7"/>
      <c r="B46" s="12"/>
      <c r="C46" s="23"/>
      <c r="O46" s="12"/>
    </row>
    <row r="47" spans="1:15">
      <c r="A47" s="7"/>
      <c r="B47" s="12"/>
      <c r="C47" s="23"/>
      <c r="O47" s="12"/>
    </row>
    <row r="48" spans="1:15">
      <c r="A48" s="7"/>
      <c r="B48" s="12"/>
      <c r="C48" s="23"/>
      <c r="O48" s="12"/>
    </row>
    <row r="49" spans="1:15">
      <c r="A49" s="7"/>
      <c r="B49" s="12"/>
      <c r="C49" s="23"/>
      <c r="O49" s="12"/>
    </row>
    <row r="50" spans="1:15">
      <c r="A50" s="7"/>
      <c r="B50" s="12"/>
      <c r="C50" s="23"/>
      <c r="O50" s="12"/>
    </row>
    <row r="51" spans="1:15">
      <c r="A51" s="7"/>
      <c r="B51" s="12"/>
      <c r="C51" s="23"/>
      <c r="O51" s="12"/>
    </row>
    <row r="52" spans="1:15">
      <c r="A52" s="7"/>
      <c r="B52" s="12"/>
      <c r="C52" s="23"/>
      <c r="O52" s="12"/>
    </row>
    <row r="53" spans="1:15">
      <c r="O53" s="12"/>
    </row>
    <row r="54" spans="1:15">
      <c r="O54" s="12"/>
    </row>
    <row r="55" spans="1:15">
      <c r="O55" s="12"/>
    </row>
    <row r="56" spans="1:15">
      <c r="O56" s="12"/>
    </row>
    <row r="57" spans="1:15">
      <c r="O57" s="12"/>
    </row>
    <row r="58" spans="1:15">
      <c r="O58" s="12"/>
    </row>
    <row r="59" spans="1:15">
      <c r="O59" s="12"/>
    </row>
    <row r="60" spans="1:15">
      <c r="O60" s="12"/>
    </row>
    <row r="61" spans="1:15">
      <c r="O61" s="12"/>
    </row>
    <row r="62" spans="1:15">
      <c r="O62" s="12"/>
    </row>
    <row r="63" spans="1:15">
      <c r="O63" s="12"/>
    </row>
    <row r="64" spans="1:15">
      <c r="O64" s="12"/>
    </row>
    <row r="65" spans="15:15">
      <c r="O65" s="12"/>
    </row>
    <row r="66" spans="15:15">
      <c r="O66" s="12"/>
    </row>
    <row r="67" spans="15:15">
      <c r="O67" s="12"/>
    </row>
    <row r="68" spans="15:15">
      <c r="O68" s="12"/>
    </row>
    <row r="69" spans="15:15">
      <c r="O69" s="12"/>
    </row>
    <row r="70" spans="15:15">
      <c r="O70" s="12"/>
    </row>
    <row r="71" spans="15:15">
      <c r="O71" s="12"/>
    </row>
    <row r="72" spans="15:15">
      <c r="O72" s="12"/>
    </row>
    <row r="73" spans="15:15">
      <c r="O73" s="12"/>
    </row>
  </sheetData>
  <mergeCells count="2">
    <mergeCell ref="A1:O1"/>
    <mergeCell ref="A2:O2"/>
  </mergeCells>
  <pageMargins left="1" right="1" top="1" bottom="1.46639015748032" header="1" footer="1"/>
  <pageSetup paperSize="9" orientation="landscape" horizontalDpi="300" verticalDpi="300"/>
  <headerFooter alignWithMargins="0">
    <oddFooter>&amp;L&amp;"Arial,Italic"&amp;8 Muhamad Maulana Yasin Jayawiguna:WA00810, 2/22/2016 1:19:18 PM 
&amp;"-,Regular"Hal:  1/ 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tabSelected="1" zoomScale="80" zoomScaleNormal="80" workbookViewId="0">
      <pane xSplit="2" ySplit="3" topLeftCell="C28" activePane="bottomRight" state="frozen"/>
      <selection activeCell="M20" sqref="M20"/>
      <selection pane="topRight" activeCell="M20" sqref="M20"/>
      <selection pane="bottomLeft" activeCell="M20" sqref="M20"/>
      <selection pane="bottomRight" activeCell="M20" sqref="M20"/>
    </sheetView>
  </sheetViews>
  <sheetFormatPr defaultRowHeight="15"/>
  <cols>
    <col min="1" max="1" width="3.85546875" style="12" bestFit="1" customWidth="1"/>
    <col min="2" max="2" width="50.7109375" style="12" bestFit="1" customWidth="1"/>
    <col min="3" max="14" width="17" style="12" customWidth="1"/>
    <col min="15" max="15" width="49.28515625" style="12" bestFit="1" customWidth="1"/>
    <col min="16" max="52" width="26.140625" style="12" customWidth="1"/>
    <col min="53" max="53" width="0" style="12" hidden="1" customWidth="1"/>
    <col min="54" max="54" width="21.5703125" style="12" customWidth="1"/>
    <col min="55" max="16384" width="9.140625" style="12"/>
  </cols>
  <sheetData>
    <row r="1" spans="1:15" ht="23.25" thickBot="1">
      <c r="A1" s="134" t="s">
        <v>192</v>
      </c>
      <c r="B1" s="135"/>
      <c r="C1" s="135"/>
      <c r="D1" s="135"/>
      <c r="E1" s="135"/>
      <c r="F1" s="135"/>
      <c r="G1" s="135"/>
      <c r="H1" s="135"/>
      <c r="I1" s="135"/>
      <c r="J1" s="135"/>
      <c r="K1" s="135"/>
      <c r="L1" s="135"/>
      <c r="M1" s="135"/>
      <c r="N1" s="135"/>
      <c r="O1" s="135"/>
    </row>
    <row r="2" spans="1:15" ht="23.25" customHeight="1">
      <c r="A2" s="143" t="s">
        <v>193</v>
      </c>
      <c r="B2" s="144"/>
      <c r="C2" s="144"/>
      <c r="D2" s="144"/>
      <c r="E2" s="144"/>
      <c r="F2" s="144"/>
      <c r="G2" s="144"/>
      <c r="H2" s="144"/>
      <c r="I2" s="144"/>
      <c r="J2" s="144"/>
      <c r="K2" s="144"/>
      <c r="L2" s="144"/>
      <c r="M2" s="144"/>
      <c r="N2" s="144"/>
      <c r="O2" s="144"/>
    </row>
    <row r="3" spans="1:15" s="35" customFormat="1" ht="30">
      <c r="A3" s="89" t="s">
        <v>0</v>
      </c>
      <c r="B3" s="89" t="s">
        <v>10</v>
      </c>
      <c r="C3" s="123" t="s">
        <v>255</v>
      </c>
      <c r="D3" s="123" t="s">
        <v>256</v>
      </c>
      <c r="E3" s="123" t="s">
        <v>257</v>
      </c>
      <c r="F3" s="123" t="s">
        <v>258</v>
      </c>
      <c r="G3" s="123" t="s">
        <v>259</v>
      </c>
      <c r="H3" s="123" t="s">
        <v>260</v>
      </c>
      <c r="I3" s="123" t="s">
        <v>261</v>
      </c>
      <c r="J3" s="123" t="s">
        <v>262</v>
      </c>
      <c r="K3" s="123" t="s">
        <v>263</v>
      </c>
      <c r="L3" s="123" t="s">
        <v>264</v>
      </c>
      <c r="M3" s="123" t="s">
        <v>265</v>
      </c>
      <c r="N3" s="123" t="s">
        <v>266</v>
      </c>
      <c r="O3" s="140" t="s">
        <v>209</v>
      </c>
    </row>
    <row r="4" spans="1:15" ht="15" customHeight="1">
      <c r="A4" s="92">
        <v>1</v>
      </c>
      <c r="B4" s="93" t="s">
        <v>38</v>
      </c>
      <c r="C4" s="94">
        <v>1.32</v>
      </c>
      <c r="D4" s="94">
        <v>1.75</v>
      </c>
      <c r="E4" s="94">
        <v>2.09</v>
      </c>
      <c r="F4" s="94">
        <v>2.09</v>
      </c>
      <c r="G4" s="94">
        <v>2.09</v>
      </c>
      <c r="H4" s="94">
        <v>2.0878519500000001</v>
      </c>
      <c r="I4" s="94">
        <v>2.1130081500000002</v>
      </c>
      <c r="J4" s="94">
        <v>2.1130081500000002</v>
      </c>
      <c r="K4" s="94">
        <v>2.1130081500000002</v>
      </c>
      <c r="L4" s="124">
        <v>2.1130081500000002</v>
      </c>
      <c r="M4" s="93"/>
      <c r="N4" s="93"/>
      <c r="O4" s="141" t="s">
        <v>63</v>
      </c>
    </row>
    <row r="5" spans="1:15" ht="15" customHeight="1">
      <c r="A5" s="92">
        <v>2</v>
      </c>
      <c r="B5" s="93" t="s">
        <v>25</v>
      </c>
      <c r="C5" s="94">
        <v>9.98</v>
      </c>
      <c r="D5" s="94">
        <v>11.2</v>
      </c>
      <c r="E5" s="94">
        <v>15.9</v>
      </c>
      <c r="F5" s="94">
        <v>15.9</v>
      </c>
      <c r="G5" s="94">
        <v>15.9</v>
      </c>
      <c r="H5" s="94">
        <v>16.402879838520001</v>
      </c>
      <c r="I5" s="94">
        <v>17.660543662520002</v>
      </c>
      <c r="J5" s="94">
        <v>17.660543662520002</v>
      </c>
      <c r="K5" s="94">
        <v>17.660543662520002</v>
      </c>
      <c r="L5" s="124">
        <v>17.660543662520002</v>
      </c>
      <c r="M5" s="93"/>
      <c r="N5" s="93"/>
      <c r="O5" s="141" t="s">
        <v>157</v>
      </c>
    </row>
    <row r="6" spans="1:15" ht="15" customHeight="1">
      <c r="A6" s="92">
        <v>3</v>
      </c>
      <c r="B6" s="93" t="s">
        <v>80</v>
      </c>
      <c r="C6" s="94">
        <v>9.5399999999999991</v>
      </c>
      <c r="D6" s="94">
        <v>10.76</v>
      </c>
      <c r="E6" s="94">
        <v>14.96</v>
      </c>
      <c r="F6" s="94">
        <v>14.96</v>
      </c>
      <c r="G6" s="94">
        <v>14.96</v>
      </c>
      <c r="H6" s="94">
        <v>14.962369838520001</v>
      </c>
      <c r="I6" s="94">
        <v>15.92003366252</v>
      </c>
      <c r="J6" s="94">
        <v>15.92003366252</v>
      </c>
      <c r="K6" s="94">
        <v>15.92003366252</v>
      </c>
      <c r="L6" s="124">
        <v>15.92003366252</v>
      </c>
      <c r="M6" s="93"/>
      <c r="N6" s="93"/>
      <c r="O6" s="141" t="s">
        <v>175</v>
      </c>
    </row>
    <row r="7" spans="1:15" ht="15" customHeight="1">
      <c r="A7" s="92">
        <v>4</v>
      </c>
      <c r="B7" s="93" t="s">
        <v>81</v>
      </c>
      <c r="C7" s="94">
        <v>0.44</v>
      </c>
      <c r="D7" s="94">
        <v>0.44</v>
      </c>
      <c r="E7" s="94">
        <v>0.94</v>
      </c>
      <c r="F7" s="94">
        <v>0.94</v>
      </c>
      <c r="G7" s="94">
        <v>0.94</v>
      </c>
      <c r="H7" s="94">
        <v>1.44051</v>
      </c>
      <c r="I7" s="94">
        <v>1.74051</v>
      </c>
      <c r="J7" s="94">
        <v>1.74051</v>
      </c>
      <c r="K7" s="94">
        <v>1.74051</v>
      </c>
      <c r="L7" s="124">
        <v>1.74051</v>
      </c>
      <c r="M7" s="93"/>
      <c r="N7" s="93"/>
      <c r="O7" s="141" t="s">
        <v>182</v>
      </c>
    </row>
    <row r="8" spans="1:15" ht="15" customHeight="1">
      <c r="A8" s="92">
        <v>5</v>
      </c>
      <c r="B8" s="93" t="s">
        <v>82</v>
      </c>
      <c r="C8" s="95" t="s">
        <v>168</v>
      </c>
      <c r="D8" s="95" t="s">
        <v>168</v>
      </c>
      <c r="E8" s="95" t="s">
        <v>222</v>
      </c>
      <c r="F8" s="95" t="s">
        <v>222</v>
      </c>
      <c r="G8" s="95" t="s">
        <v>222</v>
      </c>
      <c r="H8" s="94">
        <v>0</v>
      </c>
      <c r="I8" s="94">
        <v>0</v>
      </c>
      <c r="J8" s="94">
        <v>0</v>
      </c>
      <c r="K8" s="94">
        <v>0</v>
      </c>
      <c r="L8" s="124">
        <v>0</v>
      </c>
      <c r="M8" s="93"/>
      <c r="N8" s="93"/>
      <c r="O8" s="141" t="s">
        <v>194</v>
      </c>
    </row>
    <row r="9" spans="1:15" ht="15" customHeight="1">
      <c r="A9" s="92">
        <v>6</v>
      </c>
      <c r="B9" s="93" t="s">
        <v>83</v>
      </c>
      <c r="C9" s="94">
        <v>12.74</v>
      </c>
      <c r="D9" s="94">
        <v>16.48</v>
      </c>
      <c r="E9" s="94">
        <v>19.559999999999999</v>
      </c>
      <c r="F9" s="94">
        <v>19.559999999999999</v>
      </c>
      <c r="G9" s="94">
        <v>19.559999999999999</v>
      </c>
      <c r="H9" s="94">
        <v>19.560918997000002</v>
      </c>
      <c r="I9" s="94">
        <v>19.703106476999999</v>
      </c>
      <c r="J9" s="94">
        <v>19.703106476999999</v>
      </c>
      <c r="K9" s="94">
        <v>19.703106476999999</v>
      </c>
      <c r="L9" s="124">
        <v>19.703106476999999</v>
      </c>
      <c r="M9" s="93"/>
      <c r="N9" s="93"/>
      <c r="O9" s="141" t="s">
        <v>112</v>
      </c>
    </row>
    <row r="10" spans="1:15" ht="15" customHeight="1">
      <c r="A10" s="92">
        <v>7</v>
      </c>
      <c r="B10" s="93" t="s">
        <v>84</v>
      </c>
      <c r="C10" s="94">
        <v>16.559999999999999</v>
      </c>
      <c r="D10" s="94">
        <v>20.3</v>
      </c>
      <c r="E10" s="94">
        <v>24.07</v>
      </c>
      <c r="F10" s="94">
        <v>24.07</v>
      </c>
      <c r="G10" s="94">
        <v>24.07</v>
      </c>
      <c r="H10" s="94">
        <v>24.067214136</v>
      </c>
      <c r="I10" s="94">
        <v>24.264629616000001</v>
      </c>
      <c r="J10" s="94">
        <v>24.264629616000001</v>
      </c>
      <c r="K10" s="159">
        <v>24.264629616000001</v>
      </c>
      <c r="L10" s="124">
        <v>24.264629616000001</v>
      </c>
      <c r="M10" s="93"/>
      <c r="N10" s="93"/>
      <c r="O10" s="141" t="s">
        <v>195</v>
      </c>
    </row>
    <row r="11" spans="1:15" ht="15" customHeight="1">
      <c r="A11" s="92">
        <v>8</v>
      </c>
      <c r="B11" s="93" t="s">
        <v>85</v>
      </c>
      <c r="C11" s="94">
        <v>-3.81</v>
      </c>
      <c r="D11" s="94">
        <v>-3.81</v>
      </c>
      <c r="E11" s="94">
        <v>-4.8899999999999997</v>
      </c>
      <c r="F11" s="94">
        <v>-4.8899999999999997</v>
      </c>
      <c r="G11" s="94">
        <v>-4.8899999999999997</v>
      </c>
      <c r="H11" s="94">
        <v>-4.8862951389999996</v>
      </c>
      <c r="I11" s="94">
        <v>-4.9415231390000001</v>
      </c>
      <c r="J11" s="94">
        <v>-4.9415231390000001</v>
      </c>
      <c r="K11" s="94">
        <v>-4.9415231390000001</v>
      </c>
      <c r="L11" s="124">
        <v>-4.9415231390000001</v>
      </c>
      <c r="M11" s="93"/>
      <c r="N11" s="93"/>
      <c r="O11" s="141" t="s">
        <v>196</v>
      </c>
    </row>
    <row r="12" spans="1:15" ht="15" customHeight="1">
      <c r="A12" s="92">
        <v>9</v>
      </c>
      <c r="B12" s="93" t="s">
        <v>86</v>
      </c>
      <c r="C12" s="99" t="s">
        <v>168</v>
      </c>
      <c r="D12" s="99" t="s">
        <v>168</v>
      </c>
      <c r="E12" s="95" t="s">
        <v>222</v>
      </c>
      <c r="F12" s="95" t="s">
        <v>222</v>
      </c>
      <c r="G12" s="95" t="s">
        <v>222</v>
      </c>
      <c r="H12" s="94">
        <v>0</v>
      </c>
      <c r="I12" s="94">
        <v>0</v>
      </c>
      <c r="J12" s="94">
        <v>0</v>
      </c>
      <c r="K12" s="94">
        <v>0</v>
      </c>
      <c r="L12" s="124">
        <v>0</v>
      </c>
      <c r="M12" s="93"/>
      <c r="N12" s="93"/>
      <c r="O12" s="141" t="s">
        <v>197</v>
      </c>
    </row>
    <row r="13" spans="1:15" ht="15" customHeight="1">
      <c r="A13" s="92">
        <v>10</v>
      </c>
      <c r="B13" s="93" t="s">
        <v>87</v>
      </c>
      <c r="C13" s="99" t="s">
        <v>168</v>
      </c>
      <c r="D13" s="99" t="s">
        <v>168</v>
      </c>
      <c r="E13" s="94">
        <v>0.39</v>
      </c>
      <c r="F13" s="94">
        <v>0.39</v>
      </c>
      <c r="G13" s="94">
        <v>0.39</v>
      </c>
      <c r="H13" s="94">
        <v>0.38929999999999998</v>
      </c>
      <c r="I13" s="94">
        <v>0.38929999999999998</v>
      </c>
      <c r="J13" s="94">
        <v>0.38929999999999998</v>
      </c>
      <c r="K13" s="94">
        <v>0.38929999999999998</v>
      </c>
      <c r="L13" s="124">
        <v>0.38929999999999998</v>
      </c>
      <c r="M13" s="93"/>
      <c r="N13" s="93"/>
      <c r="O13" s="141" t="s">
        <v>198</v>
      </c>
    </row>
    <row r="14" spans="1:15" ht="15" customHeight="1">
      <c r="A14" s="92">
        <v>11</v>
      </c>
      <c r="B14" s="93" t="s">
        <v>88</v>
      </c>
      <c r="C14" s="99" t="s">
        <v>168</v>
      </c>
      <c r="D14" s="99" t="s">
        <v>168</v>
      </c>
      <c r="E14" s="94">
        <v>-0.01</v>
      </c>
      <c r="F14" s="94">
        <v>-0.01</v>
      </c>
      <c r="G14" s="94">
        <v>-0.01</v>
      </c>
      <c r="H14" s="94">
        <v>-9.2999999999999992E-3</v>
      </c>
      <c r="I14" s="94">
        <v>-9.2999999999999992E-3</v>
      </c>
      <c r="J14" s="94">
        <v>-9.2999999999999992E-3</v>
      </c>
      <c r="K14" s="94">
        <v>-9.2999999999999992E-3</v>
      </c>
      <c r="L14" s="124">
        <v>-9.2999999999999992E-3</v>
      </c>
      <c r="M14" s="93"/>
      <c r="N14" s="93"/>
      <c r="O14" s="141" t="s">
        <v>199</v>
      </c>
    </row>
    <row r="15" spans="1:15" ht="15" customHeight="1">
      <c r="A15" s="92">
        <v>12</v>
      </c>
      <c r="B15" s="93" t="s">
        <v>89</v>
      </c>
      <c r="C15" s="94">
        <v>3.6</v>
      </c>
      <c r="D15" s="94">
        <v>5.99</v>
      </c>
      <c r="E15" s="94">
        <v>8.0299999999999994</v>
      </c>
      <c r="F15" s="94">
        <v>8.0299999999999994</v>
      </c>
      <c r="G15" s="94">
        <v>8.0299999999999994</v>
      </c>
      <c r="H15" s="94">
        <v>8.0273253380000007</v>
      </c>
      <c r="I15" s="94">
        <v>8.8231586649999993</v>
      </c>
      <c r="J15" s="94">
        <v>8.8231586649999993</v>
      </c>
      <c r="K15" s="94">
        <v>8.8231586649999993</v>
      </c>
      <c r="L15" s="124">
        <v>8.8231586649999993</v>
      </c>
      <c r="M15" s="93"/>
      <c r="N15" s="93"/>
      <c r="O15" s="141" t="s">
        <v>113</v>
      </c>
    </row>
    <row r="16" spans="1:15" ht="15" customHeight="1">
      <c r="A16" s="92">
        <v>13</v>
      </c>
      <c r="B16" s="93" t="s">
        <v>90</v>
      </c>
      <c r="C16" s="94">
        <v>1.81</v>
      </c>
      <c r="D16" s="94">
        <v>4.21</v>
      </c>
      <c r="E16" s="94">
        <v>5.39</v>
      </c>
      <c r="F16" s="94">
        <v>5.39</v>
      </c>
      <c r="G16" s="94">
        <v>5.39</v>
      </c>
      <c r="H16" s="94">
        <v>5.3949809999999996</v>
      </c>
      <c r="I16" s="94">
        <v>5.3949809999999996</v>
      </c>
      <c r="J16" s="94">
        <v>5.3949809999999996</v>
      </c>
      <c r="K16" s="94">
        <v>5.3949809999999996</v>
      </c>
      <c r="L16" s="91">
        <v>5.3949809999999996</v>
      </c>
      <c r="M16" s="93"/>
      <c r="N16" s="93"/>
      <c r="O16" s="141" t="s">
        <v>200</v>
      </c>
    </row>
    <row r="17" spans="1:15" ht="15" customHeight="1">
      <c r="A17" s="92">
        <v>14</v>
      </c>
      <c r="B17" s="93" t="s">
        <v>91</v>
      </c>
      <c r="C17" s="94">
        <v>1.78</v>
      </c>
      <c r="D17" s="94">
        <v>1.78</v>
      </c>
      <c r="E17" s="94">
        <v>2.63</v>
      </c>
      <c r="F17" s="94">
        <v>2.63</v>
      </c>
      <c r="G17" s="94">
        <v>2.63</v>
      </c>
      <c r="H17" s="94">
        <v>2.6323443379999998</v>
      </c>
      <c r="I17" s="94">
        <v>3.4281776650000002</v>
      </c>
      <c r="J17" s="94">
        <v>3.4281776650000002</v>
      </c>
      <c r="K17" s="94">
        <v>3.4281776650000002</v>
      </c>
      <c r="L17" s="91">
        <v>3.4281776650000002</v>
      </c>
      <c r="M17" s="93"/>
      <c r="N17" s="93"/>
      <c r="O17" s="141" t="s">
        <v>201</v>
      </c>
    </row>
    <row r="18" spans="1:15" ht="15" customHeight="1">
      <c r="A18" s="92">
        <v>15</v>
      </c>
      <c r="B18" s="93" t="s">
        <v>92</v>
      </c>
      <c r="C18" s="94">
        <v>0.23</v>
      </c>
      <c r="D18" s="94">
        <v>0.23</v>
      </c>
      <c r="E18" s="94">
        <v>0.68</v>
      </c>
      <c r="F18" s="94">
        <v>0.68</v>
      </c>
      <c r="G18" s="94">
        <v>0.68</v>
      </c>
      <c r="H18" s="94">
        <v>0.68226184999999995</v>
      </c>
      <c r="I18" s="94">
        <v>1.773927612</v>
      </c>
      <c r="J18" s="94">
        <v>1.773927612</v>
      </c>
      <c r="K18" s="94">
        <v>1.773927612</v>
      </c>
      <c r="L18" s="91">
        <v>1.773927612</v>
      </c>
      <c r="M18" s="93"/>
      <c r="N18" s="93"/>
      <c r="O18" s="141" t="s">
        <v>202</v>
      </c>
    </row>
    <row r="19" spans="1:15" ht="15" customHeight="1">
      <c r="A19" s="92">
        <v>16</v>
      </c>
      <c r="B19" s="93" t="s">
        <v>93</v>
      </c>
      <c r="C19" s="94">
        <v>-0.57999999999999996</v>
      </c>
      <c r="D19" s="94">
        <v>-0.92</v>
      </c>
      <c r="E19" s="94">
        <v>-1.1599999999999999</v>
      </c>
      <c r="F19" s="94">
        <v>-1.1599999999999999</v>
      </c>
      <c r="G19" s="94">
        <v>-1.1599999999999999</v>
      </c>
      <c r="H19" s="94">
        <v>-1.15882304856</v>
      </c>
      <c r="I19" s="94">
        <v>-1.1738230485599999</v>
      </c>
      <c r="J19" s="94">
        <v>-1.1738230485599999</v>
      </c>
      <c r="K19" s="94">
        <v>-1.1738230485599999</v>
      </c>
      <c r="L19" s="91">
        <v>-1.1738230485599999</v>
      </c>
      <c r="M19" s="93"/>
      <c r="N19" s="93"/>
      <c r="O19" s="141" t="s">
        <v>114</v>
      </c>
    </row>
    <row r="20" spans="1:15" ht="15" customHeight="1">
      <c r="A20" s="92">
        <v>17</v>
      </c>
      <c r="B20" s="93" t="s">
        <v>94</v>
      </c>
      <c r="C20" s="95" t="s">
        <v>168</v>
      </c>
      <c r="D20" s="95" t="s">
        <v>168</v>
      </c>
      <c r="E20" s="95" t="s">
        <v>222</v>
      </c>
      <c r="F20" s="95" t="s">
        <v>222</v>
      </c>
      <c r="G20" s="95" t="s">
        <v>222</v>
      </c>
      <c r="H20" s="94">
        <v>0</v>
      </c>
      <c r="I20" s="94">
        <v>0</v>
      </c>
      <c r="J20" s="94">
        <v>0</v>
      </c>
      <c r="K20" s="94">
        <v>0</v>
      </c>
      <c r="L20" s="91">
        <v>0</v>
      </c>
      <c r="M20" s="93"/>
      <c r="N20" s="93"/>
      <c r="O20" s="141" t="s">
        <v>115</v>
      </c>
    </row>
    <row r="21" spans="1:15" ht="15" customHeight="1">
      <c r="A21" s="92">
        <v>18</v>
      </c>
      <c r="B21" s="93" t="s">
        <v>95</v>
      </c>
      <c r="C21" s="95" t="s">
        <v>168</v>
      </c>
      <c r="D21" s="95" t="s">
        <v>168</v>
      </c>
      <c r="E21" s="95" t="s">
        <v>222</v>
      </c>
      <c r="F21" s="95" t="s">
        <v>222</v>
      </c>
      <c r="G21" s="95" t="s">
        <v>222</v>
      </c>
      <c r="H21" s="94">
        <v>0</v>
      </c>
      <c r="I21" s="94">
        <v>0</v>
      </c>
      <c r="J21" s="94">
        <v>0</v>
      </c>
      <c r="K21" s="94">
        <v>0</v>
      </c>
      <c r="L21" s="91">
        <v>0</v>
      </c>
      <c r="M21" s="93"/>
      <c r="N21" s="93"/>
      <c r="O21" s="141" t="s">
        <v>116</v>
      </c>
    </row>
    <row r="22" spans="1:15" ht="15" customHeight="1">
      <c r="A22" s="92">
        <v>19</v>
      </c>
      <c r="B22" s="93" t="s">
        <v>96</v>
      </c>
      <c r="C22" s="95" t="s">
        <v>168</v>
      </c>
      <c r="D22" s="95" t="s">
        <v>168</v>
      </c>
      <c r="E22" s="95" t="s">
        <v>222</v>
      </c>
      <c r="F22" s="95" t="s">
        <v>222</v>
      </c>
      <c r="G22" s="95" t="s">
        <v>222</v>
      </c>
      <c r="H22" s="94">
        <v>0</v>
      </c>
      <c r="I22" s="94">
        <v>0</v>
      </c>
      <c r="J22" s="94">
        <v>0</v>
      </c>
      <c r="K22" s="94">
        <v>0</v>
      </c>
      <c r="L22" s="91">
        <v>0</v>
      </c>
      <c r="M22" s="93"/>
      <c r="N22" s="93"/>
      <c r="O22" s="141" t="s">
        <v>117</v>
      </c>
    </row>
    <row r="23" spans="1:15" ht="15" customHeight="1">
      <c r="A23" s="92">
        <v>20</v>
      </c>
      <c r="B23" s="93" t="s">
        <v>97</v>
      </c>
      <c r="C23" s="94">
        <v>4.5999999999999996</v>
      </c>
      <c r="D23" s="94">
        <v>4.5999999999999996</v>
      </c>
      <c r="E23" s="94">
        <v>10.26</v>
      </c>
      <c r="F23" s="94">
        <v>10.26</v>
      </c>
      <c r="G23" s="94">
        <v>10.26</v>
      </c>
      <c r="H23" s="94">
        <v>10.258189844</v>
      </c>
      <c r="I23" s="94">
        <v>10.258189844</v>
      </c>
      <c r="J23" s="94">
        <v>10.258189844</v>
      </c>
      <c r="K23" s="94">
        <v>10.258189844</v>
      </c>
      <c r="L23" s="91">
        <v>10.258189844</v>
      </c>
      <c r="M23" s="93"/>
      <c r="N23" s="93"/>
      <c r="O23" s="141" t="s">
        <v>118</v>
      </c>
    </row>
    <row r="24" spans="1:15" ht="15" customHeight="1">
      <c r="A24" s="92">
        <v>21</v>
      </c>
      <c r="B24" s="93" t="s">
        <v>47</v>
      </c>
      <c r="C24" s="94">
        <v>1.54</v>
      </c>
      <c r="D24" s="94">
        <v>2.6</v>
      </c>
      <c r="E24" s="94">
        <v>2.94</v>
      </c>
      <c r="F24" s="94">
        <v>2.94</v>
      </c>
      <c r="G24" s="94">
        <v>2.94</v>
      </c>
      <c r="H24" s="94">
        <v>2.9449134686700003</v>
      </c>
      <c r="I24" s="94">
        <v>3.2615819686700003</v>
      </c>
      <c r="J24" s="94">
        <v>3.2615819686700003</v>
      </c>
      <c r="K24" s="94">
        <v>3.2615819686700003</v>
      </c>
      <c r="L24" s="91">
        <v>3.2615819686700003</v>
      </c>
      <c r="M24" s="93"/>
      <c r="N24" s="93"/>
      <c r="O24" s="141" t="s">
        <v>119</v>
      </c>
    </row>
    <row r="25" spans="1:15" ht="15" customHeight="1">
      <c r="A25" s="92">
        <v>22</v>
      </c>
      <c r="B25" s="93" t="s">
        <v>98</v>
      </c>
      <c r="C25" s="94">
        <v>-0.62</v>
      </c>
      <c r="D25" s="94">
        <v>-0.77</v>
      </c>
      <c r="E25" s="94">
        <v>-0.89</v>
      </c>
      <c r="F25" s="94">
        <v>-0.89</v>
      </c>
      <c r="G25" s="94">
        <v>-0.89</v>
      </c>
      <c r="H25" s="94">
        <v>-0.88620678823999999</v>
      </c>
      <c r="I25" s="94">
        <v>-1.09423239124</v>
      </c>
      <c r="J25" s="94">
        <v>-1.09423239124</v>
      </c>
      <c r="K25" s="94">
        <v>-1.09423239124</v>
      </c>
      <c r="L25" s="91">
        <v>-1.09423239124</v>
      </c>
      <c r="M25" s="93"/>
      <c r="N25" s="93"/>
      <c r="O25" s="141" t="s">
        <v>66</v>
      </c>
    </row>
    <row r="26" spans="1:15" ht="15" customHeight="1">
      <c r="A26" s="92">
        <v>23</v>
      </c>
      <c r="B26" s="93" t="s">
        <v>49</v>
      </c>
      <c r="C26" s="94">
        <v>1.39</v>
      </c>
      <c r="D26" s="94">
        <v>1.41</v>
      </c>
      <c r="E26" s="94">
        <v>2.1</v>
      </c>
      <c r="F26" s="94">
        <v>2.1</v>
      </c>
      <c r="G26" s="94">
        <v>2.1</v>
      </c>
      <c r="H26" s="94">
        <v>2.1037874222699999</v>
      </c>
      <c r="I26" s="94">
        <v>2.1284290402699999</v>
      </c>
      <c r="J26" s="94">
        <v>2.1284290402699999</v>
      </c>
      <c r="K26" s="94">
        <v>2.1284290402699999</v>
      </c>
      <c r="L26" s="91">
        <v>2.1284290402699999</v>
      </c>
      <c r="M26" s="93"/>
      <c r="N26" s="93"/>
      <c r="O26" s="141" t="s">
        <v>67</v>
      </c>
    </row>
    <row r="27" spans="1:15" s="33" customFormat="1" ht="15" customHeight="1">
      <c r="A27" s="96">
        <v>24</v>
      </c>
      <c r="B27" s="97" t="s">
        <v>50</v>
      </c>
      <c r="C27" s="98">
        <v>34.21</v>
      </c>
      <c r="D27" s="98">
        <v>42.58</v>
      </c>
      <c r="E27" s="98">
        <v>59.52</v>
      </c>
      <c r="F27" s="98">
        <v>59.52</v>
      </c>
      <c r="G27" s="98">
        <v>59.52</v>
      </c>
      <c r="H27" s="98">
        <v>60.023098871660004</v>
      </c>
      <c r="I27" s="98">
        <v>63.453889979660005</v>
      </c>
      <c r="J27" s="98">
        <v>63.453889979660005</v>
      </c>
      <c r="K27" s="98">
        <v>63.453889979660005</v>
      </c>
      <c r="L27" s="109">
        <v>63.453889979660005</v>
      </c>
      <c r="M27" s="97"/>
      <c r="N27" s="97"/>
      <c r="O27" s="142" t="s">
        <v>11</v>
      </c>
    </row>
    <row r="28" spans="1:15" ht="15" customHeight="1">
      <c r="A28" s="92">
        <v>26</v>
      </c>
      <c r="B28" s="93" t="s">
        <v>51</v>
      </c>
      <c r="C28" s="94">
        <v>0.21</v>
      </c>
      <c r="D28" s="94">
        <v>0.21</v>
      </c>
      <c r="E28" s="93">
        <v>0.42</v>
      </c>
      <c r="F28" s="93">
        <v>0.42</v>
      </c>
      <c r="G28" s="93">
        <v>0.42</v>
      </c>
      <c r="H28" s="94">
        <v>0.41666841700000001</v>
      </c>
      <c r="I28" s="94">
        <v>0.467805317</v>
      </c>
      <c r="J28" s="94">
        <v>0.467805317</v>
      </c>
      <c r="K28" s="94">
        <v>0.467805317</v>
      </c>
      <c r="L28" s="91">
        <v>0.467805317</v>
      </c>
      <c r="M28" s="93"/>
      <c r="N28" s="93"/>
      <c r="O28" s="141" t="s">
        <v>68</v>
      </c>
    </row>
    <row r="29" spans="1:15" ht="15" customHeight="1">
      <c r="A29" s="92">
        <v>27</v>
      </c>
      <c r="B29" s="93" t="s">
        <v>99</v>
      </c>
      <c r="C29" s="94">
        <v>18.48</v>
      </c>
      <c r="D29" s="94">
        <v>21.32</v>
      </c>
      <c r="E29" s="93">
        <v>27.32</v>
      </c>
      <c r="F29" s="93">
        <v>27.32</v>
      </c>
      <c r="G29" s="93">
        <v>27.32</v>
      </c>
      <c r="H29" s="94">
        <v>27.324718006000001</v>
      </c>
      <c r="I29" s="94">
        <v>27.365175365999999</v>
      </c>
      <c r="J29" s="94">
        <v>27.365175365999999</v>
      </c>
      <c r="K29" s="94">
        <v>27.365175365999999</v>
      </c>
      <c r="L29" s="91">
        <v>27.365175365999999</v>
      </c>
      <c r="M29" s="93"/>
      <c r="N29" s="93"/>
      <c r="O29" s="141" t="s">
        <v>120</v>
      </c>
    </row>
    <row r="30" spans="1:15" ht="15" customHeight="1">
      <c r="A30" s="92">
        <v>28</v>
      </c>
      <c r="B30" s="93" t="s">
        <v>100</v>
      </c>
      <c r="C30" s="95" t="s">
        <v>168</v>
      </c>
      <c r="D30" s="95" t="s">
        <v>168</v>
      </c>
      <c r="E30" s="100" t="s">
        <v>222</v>
      </c>
      <c r="F30" s="100" t="s">
        <v>222</v>
      </c>
      <c r="G30" s="100" t="s">
        <v>222</v>
      </c>
      <c r="H30" s="94">
        <v>0</v>
      </c>
      <c r="I30" s="94">
        <v>0</v>
      </c>
      <c r="J30" s="94">
        <v>0</v>
      </c>
      <c r="K30" s="94">
        <v>0</v>
      </c>
      <c r="L30" s="91">
        <v>0</v>
      </c>
      <c r="M30" s="93"/>
      <c r="N30" s="93"/>
      <c r="O30" s="141" t="s">
        <v>121</v>
      </c>
    </row>
    <row r="31" spans="1:15" ht="15" customHeight="1">
      <c r="A31" s="92">
        <v>29</v>
      </c>
      <c r="B31" s="93" t="s">
        <v>101</v>
      </c>
      <c r="C31" s="95" t="s">
        <v>168</v>
      </c>
      <c r="D31" s="95" t="s">
        <v>168</v>
      </c>
      <c r="E31" s="100" t="s">
        <v>222</v>
      </c>
      <c r="F31" s="100" t="s">
        <v>222</v>
      </c>
      <c r="G31" s="100" t="s">
        <v>222</v>
      </c>
      <c r="H31" s="94">
        <v>0</v>
      </c>
      <c r="I31" s="94">
        <v>0</v>
      </c>
      <c r="J31" s="94">
        <v>0</v>
      </c>
      <c r="K31" s="94">
        <v>0</v>
      </c>
      <c r="L31" s="91">
        <v>0</v>
      </c>
      <c r="M31" s="93"/>
      <c r="N31" s="93"/>
      <c r="O31" s="141" t="s">
        <v>122</v>
      </c>
    </row>
    <row r="32" spans="1:15" ht="15" customHeight="1">
      <c r="A32" s="92">
        <v>30</v>
      </c>
      <c r="B32" s="93" t="s">
        <v>102</v>
      </c>
      <c r="C32" s="94">
        <v>4.24</v>
      </c>
      <c r="D32" s="94">
        <v>4.3600000000000003</v>
      </c>
      <c r="E32" s="93">
        <v>5.44</v>
      </c>
      <c r="F32" s="93">
        <v>5.44</v>
      </c>
      <c r="G32" s="93">
        <v>5.44</v>
      </c>
      <c r="H32" s="94">
        <v>5.4439009760000001</v>
      </c>
      <c r="I32" s="94">
        <v>7.6009009760000001</v>
      </c>
      <c r="J32" s="94">
        <v>7.6009009760000001</v>
      </c>
      <c r="K32" s="94">
        <v>7.6009009760000001</v>
      </c>
      <c r="L32" s="91">
        <v>7.6009009760000001</v>
      </c>
      <c r="M32" s="93"/>
      <c r="N32" s="93"/>
      <c r="O32" s="141" t="s">
        <v>203</v>
      </c>
    </row>
    <row r="33" spans="1:15" ht="15" customHeight="1">
      <c r="A33" s="92">
        <v>31</v>
      </c>
      <c r="B33" s="93" t="s">
        <v>55</v>
      </c>
      <c r="C33" s="94">
        <v>0.97</v>
      </c>
      <c r="D33" s="94">
        <v>1.1000000000000001</v>
      </c>
      <c r="E33" s="93">
        <v>1.21</v>
      </c>
      <c r="F33" s="93">
        <v>1.21</v>
      </c>
      <c r="G33" s="93">
        <v>1.21</v>
      </c>
      <c r="H33" s="94">
        <v>1.2114961766600001</v>
      </c>
      <c r="I33" s="94">
        <v>1.22977078366</v>
      </c>
      <c r="J33" s="94">
        <v>1.22977078366</v>
      </c>
      <c r="K33" s="94">
        <v>1.22977078366</v>
      </c>
      <c r="L33" s="91">
        <v>1.22977078366</v>
      </c>
      <c r="M33" s="93"/>
      <c r="N33" s="93"/>
      <c r="O33" s="141" t="s">
        <v>123</v>
      </c>
    </row>
    <row r="34" spans="1:15" s="33" customFormat="1" ht="15" customHeight="1">
      <c r="A34" s="96">
        <v>32</v>
      </c>
      <c r="B34" s="97" t="s">
        <v>9</v>
      </c>
      <c r="C34" s="98">
        <v>23.9</v>
      </c>
      <c r="D34" s="98">
        <v>26.99</v>
      </c>
      <c r="E34" s="108">
        <v>34.4</v>
      </c>
      <c r="F34" s="108">
        <v>34.4</v>
      </c>
      <c r="G34" s="108">
        <v>34.4</v>
      </c>
      <c r="H34" s="98">
        <v>34.396783575660002</v>
      </c>
      <c r="I34" s="98">
        <v>36.663652442660002</v>
      </c>
      <c r="J34" s="98">
        <v>36.663652442660002</v>
      </c>
      <c r="K34" s="98">
        <v>36.663652442660002</v>
      </c>
      <c r="L34" s="109">
        <v>36.663652442660002</v>
      </c>
      <c r="M34" s="97"/>
      <c r="N34" s="97"/>
      <c r="O34" s="142" t="s">
        <v>12</v>
      </c>
    </row>
    <row r="35" spans="1:15" ht="15" customHeight="1">
      <c r="A35" s="92">
        <v>34</v>
      </c>
      <c r="B35" s="93" t="s">
        <v>104</v>
      </c>
      <c r="C35" s="94">
        <v>5.94</v>
      </c>
      <c r="D35" s="94">
        <v>10.61</v>
      </c>
      <c r="E35" s="93">
        <v>18.13</v>
      </c>
      <c r="F35" s="93">
        <v>18.13</v>
      </c>
      <c r="G35" s="93">
        <v>18.13</v>
      </c>
      <c r="H35" s="94">
        <v>18.130920627999998</v>
      </c>
      <c r="I35" s="94">
        <v>18.543285101999999</v>
      </c>
      <c r="J35" s="94">
        <v>18.543285101999999</v>
      </c>
      <c r="K35" s="94">
        <v>18.543285101999999</v>
      </c>
      <c r="L35" s="91">
        <v>18.543285101999999</v>
      </c>
      <c r="M35" s="93"/>
      <c r="N35" s="93"/>
      <c r="O35" s="141" t="s">
        <v>104</v>
      </c>
    </row>
    <row r="36" spans="1:15" ht="15" customHeight="1">
      <c r="A36" s="92">
        <v>35</v>
      </c>
      <c r="B36" s="93" t="s">
        <v>105</v>
      </c>
      <c r="C36" s="94">
        <v>3.59</v>
      </c>
      <c r="D36" s="94">
        <v>6.34</v>
      </c>
      <c r="E36" s="93">
        <v>13.83</v>
      </c>
      <c r="F36" s="93">
        <v>13.83</v>
      </c>
      <c r="G36" s="93">
        <v>13.83</v>
      </c>
      <c r="H36" s="94">
        <v>13.833920628</v>
      </c>
      <c r="I36" s="94">
        <v>14.206285102000001</v>
      </c>
      <c r="J36" s="94">
        <v>14.206285102000001</v>
      </c>
      <c r="K36" s="94">
        <v>14.206285102000001</v>
      </c>
      <c r="L36" s="91">
        <v>14.206285102000001</v>
      </c>
      <c r="M36" s="93"/>
      <c r="N36" s="93"/>
      <c r="O36" s="141" t="s">
        <v>204</v>
      </c>
    </row>
    <row r="37" spans="1:15" ht="15" customHeight="1">
      <c r="A37" s="92">
        <v>36</v>
      </c>
      <c r="B37" s="93" t="s">
        <v>106</v>
      </c>
      <c r="C37" s="94">
        <v>2.36</v>
      </c>
      <c r="D37" s="94">
        <v>4.2699999999999996</v>
      </c>
      <c r="E37" s="93">
        <v>4.3</v>
      </c>
      <c r="F37" s="93">
        <v>4.3</v>
      </c>
      <c r="G37" s="93">
        <v>4.3</v>
      </c>
      <c r="H37" s="94">
        <v>4.2969999999999997</v>
      </c>
      <c r="I37" s="94">
        <v>4.3369999999999997</v>
      </c>
      <c r="J37" s="94">
        <v>4.3369999999999997</v>
      </c>
      <c r="K37" s="94">
        <v>4.3369999999999997</v>
      </c>
      <c r="L37" s="91">
        <v>4.3369999999999997</v>
      </c>
      <c r="M37" s="93"/>
      <c r="N37" s="93"/>
      <c r="O37" s="141" t="s">
        <v>205</v>
      </c>
    </row>
    <row r="38" spans="1:15" ht="15" customHeight="1">
      <c r="A38" s="92">
        <v>37</v>
      </c>
      <c r="B38" s="93" t="s">
        <v>107</v>
      </c>
      <c r="C38" s="95" t="s">
        <v>168</v>
      </c>
      <c r="D38" s="95" t="s">
        <v>168</v>
      </c>
      <c r="E38" s="100" t="s">
        <v>222</v>
      </c>
      <c r="F38" s="100" t="s">
        <v>222</v>
      </c>
      <c r="G38" s="100" t="s">
        <v>222</v>
      </c>
      <c r="H38" s="94">
        <v>0</v>
      </c>
      <c r="I38" s="94">
        <v>0</v>
      </c>
      <c r="J38" s="94">
        <v>0</v>
      </c>
      <c r="K38" s="94">
        <v>0</v>
      </c>
      <c r="L38" s="91">
        <v>0</v>
      </c>
      <c r="M38" s="93"/>
      <c r="N38" s="93"/>
      <c r="O38" s="141" t="s">
        <v>107</v>
      </c>
    </row>
    <row r="39" spans="1:15" ht="15" customHeight="1">
      <c r="A39" s="92">
        <v>38</v>
      </c>
      <c r="B39" s="93" t="s">
        <v>105</v>
      </c>
      <c r="C39" s="95" t="s">
        <v>168</v>
      </c>
      <c r="D39" s="95" t="s">
        <v>168</v>
      </c>
      <c r="E39" s="100" t="s">
        <v>222</v>
      </c>
      <c r="F39" s="100" t="s">
        <v>222</v>
      </c>
      <c r="G39" s="100" t="s">
        <v>222</v>
      </c>
      <c r="H39" s="94">
        <v>0</v>
      </c>
      <c r="I39" s="94">
        <v>0</v>
      </c>
      <c r="J39" s="94">
        <v>0</v>
      </c>
      <c r="K39" s="94">
        <v>0</v>
      </c>
      <c r="L39" s="91">
        <v>0</v>
      </c>
      <c r="M39" s="93"/>
      <c r="N39" s="93"/>
      <c r="O39" s="141" t="s">
        <v>204</v>
      </c>
    </row>
    <row r="40" spans="1:15" ht="15" customHeight="1">
      <c r="A40" s="92">
        <v>39</v>
      </c>
      <c r="B40" s="93" t="s">
        <v>106</v>
      </c>
      <c r="C40" s="95" t="s">
        <v>168</v>
      </c>
      <c r="D40" s="95" t="s">
        <v>168</v>
      </c>
      <c r="E40" s="100" t="s">
        <v>222</v>
      </c>
      <c r="F40" s="100" t="s">
        <v>222</v>
      </c>
      <c r="G40" s="100" t="s">
        <v>222</v>
      </c>
      <c r="H40" s="94">
        <v>0</v>
      </c>
      <c r="I40" s="94">
        <v>0</v>
      </c>
      <c r="J40" s="94">
        <v>0</v>
      </c>
      <c r="K40" s="94">
        <v>0</v>
      </c>
      <c r="L40" s="91">
        <v>0</v>
      </c>
      <c r="M40" s="93"/>
      <c r="N40" s="93"/>
      <c r="O40" s="141" t="s">
        <v>205</v>
      </c>
    </row>
    <row r="41" spans="1:15" s="33" customFormat="1" ht="15" customHeight="1">
      <c r="A41" s="96">
        <v>40</v>
      </c>
      <c r="B41" s="97" t="s">
        <v>108</v>
      </c>
      <c r="C41" s="98">
        <v>5.94</v>
      </c>
      <c r="D41" s="98">
        <v>10.61</v>
      </c>
      <c r="E41" s="97">
        <v>18.13</v>
      </c>
      <c r="F41" s="97">
        <v>18.13</v>
      </c>
      <c r="G41" s="97">
        <v>18.13</v>
      </c>
      <c r="H41" s="98">
        <v>18.130920627999998</v>
      </c>
      <c r="I41" s="98">
        <v>18.543285101999999</v>
      </c>
      <c r="J41" s="98">
        <v>18.543285101999999</v>
      </c>
      <c r="K41" s="98">
        <v>18.543285101999999</v>
      </c>
      <c r="L41" s="109">
        <v>18.543285101999999</v>
      </c>
      <c r="M41" s="97"/>
      <c r="N41" s="97"/>
      <c r="O41" s="142" t="s">
        <v>124</v>
      </c>
    </row>
    <row r="42" spans="1:15" ht="15" customHeight="1">
      <c r="A42" s="92">
        <v>41</v>
      </c>
      <c r="B42" s="93" t="s">
        <v>56</v>
      </c>
      <c r="C42" s="94">
        <v>2.2599999999999998</v>
      </c>
      <c r="D42" s="94">
        <v>2.36</v>
      </c>
      <c r="E42" s="93">
        <v>4.04</v>
      </c>
      <c r="F42" s="93">
        <v>4.04</v>
      </c>
      <c r="G42" s="93">
        <v>4.04</v>
      </c>
      <c r="H42" s="94">
        <v>4.536564222</v>
      </c>
      <c r="I42" s="94">
        <v>5.0559397089999996</v>
      </c>
      <c r="J42" s="94">
        <v>5.0559397089999996</v>
      </c>
      <c r="K42" s="94">
        <v>5.0559397089999996</v>
      </c>
      <c r="L42" s="91">
        <v>5.0559397089999996</v>
      </c>
      <c r="M42" s="93"/>
      <c r="N42" s="93"/>
      <c r="O42" s="141" t="s">
        <v>125</v>
      </c>
    </row>
    <row r="43" spans="1:15" ht="15" customHeight="1">
      <c r="A43" s="92">
        <v>42</v>
      </c>
      <c r="B43" s="93" t="s">
        <v>109</v>
      </c>
      <c r="C43" s="94">
        <v>1.0900000000000001</v>
      </c>
      <c r="D43" s="94">
        <v>1.1200000000000001</v>
      </c>
      <c r="E43" s="93">
        <v>2.64</v>
      </c>
      <c r="F43" s="93">
        <v>2.64</v>
      </c>
      <c r="G43" s="93">
        <v>2.64</v>
      </c>
      <c r="H43" s="94">
        <v>3.1037001000000002</v>
      </c>
      <c r="I43" s="94">
        <v>3.6037001000000002</v>
      </c>
      <c r="J43" s="94">
        <v>3.6037001000000002</v>
      </c>
      <c r="K43" s="94">
        <v>3.6037001000000002</v>
      </c>
      <c r="L43" s="91">
        <v>3.6037001000000002</v>
      </c>
      <c r="M43" s="93"/>
      <c r="N43" s="93"/>
      <c r="O43" s="141" t="s">
        <v>177</v>
      </c>
    </row>
    <row r="44" spans="1:15" ht="15" customHeight="1">
      <c r="A44" s="92">
        <v>43</v>
      </c>
      <c r="B44" s="93" t="s">
        <v>110</v>
      </c>
      <c r="C44" s="94">
        <v>1.17</v>
      </c>
      <c r="D44" s="94">
        <v>1.24</v>
      </c>
      <c r="E44" s="93">
        <v>1.39</v>
      </c>
      <c r="F44" s="93">
        <v>1.39</v>
      </c>
      <c r="G44" s="93">
        <v>1.39</v>
      </c>
      <c r="H44" s="94">
        <v>1.432864122</v>
      </c>
      <c r="I44" s="94">
        <v>1.452239609</v>
      </c>
      <c r="J44" s="94">
        <v>1.452239609</v>
      </c>
      <c r="K44" s="94">
        <v>1.452239609</v>
      </c>
      <c r="L44" s="91">
        <v>1.452239609</v>
      </c>
      <c r="M44" s="93"/>
      <c r="N44" s="93"/>
      <c r="O44" s="141" t="s">
        <v>178</v>
      </c>
    </row>
    <row r="45" spans="1:15" ht="15" customHeight="1">
      <c r="A45" s="92">
        <v>44</v>
      </c>
      <c r="B45" s="93" t="s">
        <v>59</v>
      </c>
      <c r="C45" s="94">
        <v>0.64</v>
      </c>
      <c r="D45" s="94">
        <v>0.65</v>
      </c>
      <c r="E45" s="93">
        <v>0.67</v>
      </c>
      <c r="F45" s="93">
        <v>0.67</v>
      </c>
      <c r="G45" s="93">
        <v>0.67</v>
      </c>
      <c r="H45" s="94">
        <v>0.67485799999999996</v>
      </c>
      <c r="I45" s="94">
        <v>0.67485799999999996</v>
      </c>
      <c r="J45" s="94">
        <v>0.67485799999999996</v>
      </c>
      <c r="K45" s="94">
        <v>0.67485799999999996</v>
      </c>
      <c r="L45" s="91">
        <v>0.67485799999999996</v>
      </c>
      <c r="M45" s="93"/>
      <c r="N45" s="93"/>
      <c r="O45" s="141" t="s">
        <v>70</v>
      </c>
    </row>
    <row r="46" spans="1:15" ht="15" customHeight="1">
      <c r="A46" s="92">
        <v>45</v>
      </c>
      <c r="B46" s="93" t="s">
        <v>60</v>
      </c>
      <c r="C46" s="94">
        <v>1.1599999999999999</v>
      </c>
      <c r="D46" s="94">
        <v>1.77</v>
      </c>
      <c r="E46" s="93">
        <v>1.89</v>
      </c>
      <c r="F46" s="93">
        <v>1.89</v>
      </c>
      <c r="G46" s="93">
        <v>1.89</v>
      </c>
      <c r="H46" s="94">
        <v>1.89212111621</v>
      </c>
      <c r="I46" s="94">
        <v>1.89212111621</v>
      </c>
      <c r="J46" s="94">
        <v>1.89212111621</v>
      </c>
      <c r="K46" s="94">
        <v>1.89212111621</v>
      </c>
      <c r="L46" s="91">
        <v>1.89212111621</v>
      </c>
      <c r="M46" s="93"/>
      <c r="N46" s="93"/>
      <c r="O46" s="141" t="s">
        <v>71</v>
      </c>
    </row>
    <row r="47" spans="1:15" ht="15" customHeight="1">
      <c r="A47" s="92">
        <v>46</v>
      </c>
      <c r="B47" s="93" t="s">
        <v>61</v>
      </c>
      <c r="C47" s="94">
        <v>0.31</v>
      </c>
      <c r="D47" s="94">
        <v>0.2</v>
      </c>
      <c r="E47" s="93">
        <v>0.39</v>
      </c>
      <c r="F47" s="93">
        <v>0.39</v>
      </c>
      <c r="G47" s="93">
        <v>0.39</v>
      </c>
      <c r="H47" s="94">
        <v>0.39185132979000004</v>
      </c>
      <c r="I47" s="94">
        <v>0.62403360979</v>
      </c>
      <c r="J47" s="94">
        <v>0.62403360979</v>
      </c>
      <c r="K47" s="94">
        <v>0.62403360979</v>
      </c>
      <c r="L47" s="91">
        <v>0.62403360979</v>
      </c>
      <c r="M47" s="93"/>
      <c r="N47" s="93"/>
      <c r="O47" s="141" t="s">
        <v>72</v>
      </c>
    </row>
    <row r="48" spans="1:15" s="33" customFormat="1" ht="15" customHeight="1">
      <c r="A48" s="96">
        <v>47</v>
      </c>
      <c r="B48" s="97" t="s">
        <v>15</v>
      </c>
      <c r="C48" s="98">
        <v>4.38</v>
      </c>
      <c r="D48" s="98">
        <v>4.9800000000000004</v>
      </c>
      <c r="E48" s="97">
        <v>6.99</v>
      </c>
      <c r="F48" s="97">
        <v>6.99</v>
      </c>
      <c r="G48" s="97">
        <v>6.99</v>
      </c>
      <c r="H48" s="98">
        <v>7.4953946680000003</v>
      </c>
      <c r="I48" s="98">
        <v>8.2469524350000007</v>
      </c>
      <c r="J48" s="98">
        <v>8.2469524350000007</v>
      </c>
      <c r="K48" s="98">
        <v>8.2469524350000007</v>
      </c>
      <c r="L48" s="109">
        <v>8.2469524350000007</v>
      </c>
      <c r="M48" s="97"/>
      <c r="N48" s="97"/>
      <c r="O48" s="142" t="s">
        <v>13</v>
      </c>
    </row>
    <row r="49" spans="1:15" s="33" customFormat="1" ht="15.75">
      <c r="A49" s="96">
        <v>48</v>
      </c>
      <c r="B49" s="97" t="s">
        <v>111</v>
      </c>
      <c r="C49" s="98">
        <v>34.21</v>
      </c>
      <c r="D49" s="98">
        <v>42.58</v>
      </c>
      <c r="E49" s="97">
        <v>59.52</v>
      </c>
      <c r="F49" s="97">
        <v>59.52</v>
      </c>
      <c r="G49" s="97">
        <v>59.52</v>
      </c>
      <c r="H49" s="98">
        <v>60.023098871660004</v>
      </c>
      <c r="I49" s="98">
        <v>63.453889979660005</v>
      </c>
      <c r="J49" s="98">
        <v>63.453889979660005</v>
      </c>
      <c r="K49" s="98">
        <v>63.453889979660005</v>
      </c>
      <c r="L49" s="125">
        <v>63.453889979660005</v>
      </c>
      <c r="M49" s="97"/>
      <c r="N49" s="97"/>
      <c r="O49" s="142" t="s">
        <v>126</v>
      </c>
    </row>
    <row r="51" spans="1:15">
      <c r="B51" s="12" t="s">
        <v>252</v>
      </c>
    </row>
  </sheetData>
  <mergeCells count="2">
    <mergeCell ref="A2:O2"/>
    <mergeCell ref="A1:O1"/>
  </mergeCells>
  <pageMargins left="1" right="1" top="1" bottom="1.46639015748032" header="1" footer="1"/>
  <pageSetup paperSize="9" orientation="landscape" horizontalDpi="300" verticalDpi="300"/>
  <headerFooter alignWithMargins="0">
    <oddFooter>&amp;L&amp;"Arial,Italic"&amp;8 Muhamad Maulana Yasin Jayawiguna:WA00810, 2/22/2016 2:09:12 PM 
&amp;"-,Regular"Hal:  1/ 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topLeftCell="A4" workbookViewId="0">
      <selection activeCell="T21" sqref="T21"/>
    </sheetView>
  </sheetViews>
  <sheetFormatPr defaultRowHeight="15"/>
  <cols>
    <col min="1" max="1" width="3.28515625" style="17" customWidth="1"/>
  </cols>
  <sheetData>
    <row r="9" spans="4:4">
      <c r="D9" t="s">
        <v>21</v>
      </c>
    </row>
    <row r="10" spans="4:4">
      <c r="D10" s="45" t="s">
        <v>22</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topLeftCell="A7" zoomScale="90" zoomScaleNormal="90" workbookViewId="0"/>
  </sheetViews>
  <sheetFormatPr defaultRowHeight="15"/>
  <cols>
    <col min="1" max="1" width="3.28515625" style="17" customWidth="1"/>
    <col min="2" max="2" width="3.28515625" customWidth="1"/>
    <col min="3" max="3" width="24.140625" bestFit="1" customWidth="1"/>
    <col min="4" max="4" width="50.7109375" customWidth="1"/>
    <col min="5" max="5" width="9.42578125" customWidth="1"/>
    <col min="6" max="7" width="5.140625" customWidth="1"/>
    <col min="8" max="8" width="23.28515625" bestFit="1" customWidth="1"/>
    <col min="9" max="9" width="50.7109375" customWidth="1"/>
  </cols>
  <sheetData>
    <row r="1" spans="2:10">
      <c r="B1" s="75"/>
      <c r="C1" s="53"/>
      <c r="D1" s="53"/>
      <c r="E1" s="54"/>
      <c r="F1" s="48"/>
      <c r="G1" s="52"/>
      <c r="H1" s="53"/>
      <c r="I1" s="53"/>
      <c r="J1" s="54"/>
    </row>
    <row r="2" spans="2:10" ht="16.5">
      <c r="B2" s="76"/>
      <c r="C2" s="136" t="s">
        <v>20</v>
      </c>
      <c r="D2" s="136"/>
      <c r="E2" s="137"/>
      <c r="F2" s="51"/>
      <c r="G2" s="55"/>
      <c r="H2" s="138" t="s">
        <v>19</v>
      </c>
      <c r="I2" s="138"/>
      <c r="J2" s="139"/>
    </row>
    <row r="3" spans="2:10">
      <c r="B3" s="76"/>
      <c r="C3" s="57"/>
      <c r="D3" s="57"/>
      <c r="E3" s="58"/>
      <c r="F3" s="48"/>
      <c r="G3" s="56"/>
      <c r="H3" s="57"/>
      <c r="I3" s="57"/>
      <c r="J3" s="58"/>
    </row>
    <row r="4" spans="2:10">
      <c r="B4" s="76"/>
      <c r="C4" s="57"/>
      <c r="D4" s="57"/>
      <c r="E4" s="58"/>
      <c r="F4" s="48"/>
      <c r="G4" s="56"/>
      <c r="H4" s="57"/>
      <c r="I4" s="57"/>
      <c r="J4" s="58"/>
    </row>
    <row r="5" spans="2:10" ht="102" customHeight="1">
      <c r="B5" s="76"/>
      <c r="C5" s="60" t="s">
        <v>128</v>
      </c>
      <c r="D5" s="61" t="s">
        <v>212</v>
      </c>
      <c r="E5" s="77"/>
      <c r="F5" s="46"/>
      <c r="G5" s="59"/>
      <c r="H5" s="60" t="s">
        <v>129</v>
      </c>
      <c r="I5" s="61" t="s">
        <v>213</v>
      </c>
      <c r="J5" s="58"/>
    </row>
    <row r="6" spans="2:10" ht="12" customHeight="1">
      <c r="B6" s="76"/>
      <c r="C6" s="60"/>
      <c r="D6" s="78"/>
      <c r="E6" s="79"/>
      <c r="F6" s="46"/>
      <c r="G6" s="59"/>
      <c r="H6" s="60"/>
      <c r="I6" s="62"/>
      <c r="J6" s="58"/>
    </row>
    <row r="7" spans="2:10" ht="20.25" customHeight="1">
      <c r="B7" s="76"/>
      <c r="C7" s="60" t="s">
        <v>25</v>
      </c>
      <c r="D7" s="66" t="s">
        <v>130</v>
      </c>
      <c r="E7" s="80"/>
      <c r="F7" s="46"/>
      <c r="G7" s="59"/>
      <c r="H7" s="60" t="s">
        <v>157</v>
      </c>
      <c r="I7" s="63" t="s">
        <v>214</v>
      </c>
      <c r="J7" s="58"/>
    </row>
    <row r="8" spans="2:10" ht="16.5" customHeight="1">
      <c r="B8" s="76"/>
      <c r="C8" s="57"/>
      <c r="D8" s="78"/>
      <c r="E8" s="79"/>
      <c r="F8" s="46"/>
      <c r="G8" s="59"/>
      <c r="H8" s="57"/>
      <c r="I8" s="62"/>
      <c r="J8" s="58"/>
    </row>
    <row r="9" spans="2:10" ht="18" customHeight="1">
      <c r="B9" s="76"/>
      <c r="C9" s="60" t="s">
        <v>26</v>
      </c>
      <c r="D9" s="66" t="s">
        <v>131</v>
      </c>
      <c r="E9" s="80"/>
      <c r="F9" s="46"/>
      <c r="G9" s="59"/>
      <c r="H9" s="60" t="s">
        <v>158</v>
      </c>
      <c r="I9" s="64" t="s">
        <v>132</v>
      </c>
      <c r="J9" s="58"/>
    </row>
    <row r="10" spans="2:10" ht="17.25" customHeight="1">
      <c r="B10" s="76"/>
      <c r="C10" s="60"/>
      <c r="D10" s="66"/>
      <c r="E10" s="80"/>
      <c r="F10" s="46"/>
      <c r="G10" s="59"/>
      <c r="H10" s="60"/>
      <c r="I10" s="64"/>
      <c r="J10" s="58"/>
    </row>
    <row r="11" spans="2:10" ht="117.75" customHeight="1">
      <c r="B11" s="76"/>
      <c r="C11" s="60" t="s">
        <v>103</v>
      </c>
      <c r="D11" s="66" t="s">
        <v>223</v>
      </c>
      <c r="E11" s="80"/>
      <c r="F11" s="46"/>
      <c r="G11" s="59"/>
      <c r="H11" s="60" t="s">
        <v>156</v>
      </c>
      <c r="I11" s="64" t="s">
        <v>224</v>
      </c>
      <c r="J11" s="58"/>
    </row>
    <row r="12" spans="2:10" ht="15" customHeight="1">
      <c r="B12" s="76"/>
      <c r="C12" s="57"/>
      <c r="D12" s="70"/>
      <c r="E12" s="81"/>
      <c r="F12" s="47"/>
      <c r="G12" s="65"/>
      <c r="H12" s="57"/>
      <c r="I12" s="57"/>
      <c r="J12" s="58"/>
    </row>
    <row r="13" spans="2:10" ht="57.75" customHeight="1">
      <c r="B13" s="76"/>
      <c r="C13" s="60" t="s">
        <v>220</v>
      </c>
      <c r="D13" s="66" t="s">
        <v>133</v>
      </c>
      <c r="E13" s="80"/>
      <c r="F13" s="46"/>
      <c r="G13" s="59"/>
      <c r="H13" s="60" t="s">
        <v>221</v>
      </c>
      <c r="I13" s="66" t="s">
        <v>134</v>
      </c>
      <c r="J13" s="58"/>
    </row>
    <row r="14" spans="2:10" ht="15" customHeight="1">
      <c r="B14" s="76"/>
      <c r="C14" s="57"/>
      <c r="D14" s="57"/>
      <c r="E14" s="58"/>
      <c r="F14" s="48"/>
      <c r="G14" s="56"/>
      <c r="H14" s="57"/>
      <c r="I14" s="57"/>
      <c r="J14" s="58"/>
    </row>
    <row r="15" spans="2:10" ht="66.75" customHeight="1">
      <c r="B15" s="76"/>
      <c r="C15" s="60" t="s">
        <v>27</v>
      </c>
      <c r="D15" s="66" t="s">
        <v>215</v>
      </c>
      <c r="E15" s="80"/>
      <c r="F15" s="46"/>
      <c r="G15" s="59"/>
      <c r="H15" s="60" t="s">
        <v>159</v>
      </c>
      <c r="I15" s="66" t="s">
        <v>216</v>
      </c>
      <c r="J15" s="58"/>
    </row>
    <row r="16" spans="2:10" ht="15" customHeight="1">
      <c r="B16" s="76"/>
      <c r="C16" s="57"/>
      <c r="D16" s="57"/>
      <c r="E16" s="58"/>
      <c r="F16" s="48"/>
      <c r="G16" s="56"/>
      <c r="H16" s="57"/>
      <c r="I16" s="57"/>
      <c r="J16" s="58"/>
    </row>
    <row r="17" spans="2:10" ht="24.75" customHeight="1">
      <c r="B17" s="76"/>
      <c r="C17" s="60" t="s">
        <v>30</v>
      </c>
      <c r="D17" s="66" t="s">
        <v>135</v>
      </c>
      <c r="E17" s="80"/>
      <c r="F17" s="49"/>
      <c r="G17" s="67"/>
      <c r="H17" s="60" t="s">
        <v>136</v>
      </c>
      <c r="I17" s="66" t="s">
        <v>217</v>
      </c>
      <c r="J17" s="58"/>
    </row>
    <row r="18" spans="2:10" ht="15" customHeight="1">
      <c r="B18" s="76"/>
      <c r="C18" s="57"/>
      <c r="D18" s="82"/>
      <c r="E18" s="83"/>
      <c r="F18" s="50"/>
      <c r="G18" s="68"/>
      <c r="H18" s="57"/>
      <c r="I18" s="57"/>
      <c r="J18" s="58"/>
    </row>
    <row r="19" spans="2:10" ht="40.5" customHeight="1">
      <c r="B19" s="76"/>
      <c r="C19" s="60" t="s">
        <v>31</v>
      </c>
      <c r="D19" s="66" t="s">
        <v>137</v>
      </c>
      <c r="E19" s="80"/>
      <c r="F19" s="49"/>
      <c r="G19" s="67"/>
      <c r="H19" s="60" t="s">
        <v>35</v>
      </c>
      <c r="I19" s="66" t="s">
        <v>138</v>
      </c>
      <c r="J19" s="58"/>
    </row>
    <row r="20" spans="2:10" ht="15" customHeight="1">
      <c r="B20" s="76"/>
      <c r="C20" s="60" t="s">
        <v>18</v>
      </c>
      <c r="D20" s="66" t="s">
        <v>139</v>
      </c>
      <c r="E20" s="80"/>
      <c r="F20" s="48"/>
      <c r="G20" s="56"/>
      <c r="H20" s="60" t="s">
        <v>18</v>
      </c>
      <c r="I20" s="69" t="s">
        <v>140</v>
      </c>
      <c r="J20" s="58"/>
    </row>
    <row r="21" spans="2:10" ht="16.5">
      <c r="B21" s="76"/>
      <c r="C21" s="60"/>
      <c r="D21" s="84"/>
      <c r="E21" s="85"/>
      <c r="F21" s="48"/>
      <c r="G21" s="56"/>
      <c r="H21" s="60"/>
      <c r="I21" s="70"/>
      <c r="J21" s="58"/>
    </row>
    <row r="22" spans="2:10" ht="15.75" customHeight="1">
      <c r="B22" s="76"/>
      <c r="C22" s="60" t="s">
        <v>141</v>
      </c>
      <c r="D22" s="66" t="s">
        <v>142</v>
      </c>
      <c r="E22" s="80"/>
      <c r="F22" s="48"/>
      <c r="G22" s="56"/>
      <c r="H22" s="60" t="s">
        <v>141</v>
      </c>
      <c r="I22" s="69" t="s">
        <v>143</v>
      </c>
      <c r="J22" s="58"/>
    </row>
    <row r="23" spans="2:10" ht="16.5">
      <c r="B23" s="86"/>
      <c r="C23" s="72"/>
      <c r="D23" s="87"/>
      <c r="E23" s="88"/>
      <c r="F23" s="48"/>
      <c r="G23" s="71"/>
      <c r="H23" s="72"/>
      <c r="I23" s="73"/>
      <c r="J23" s="74"/>
    </row>
    <row r="24" spans="2:10" ht="15" customHeight="1"/>
    <row r="25" spans="2:10" ht="16.5">
      <c r="C25" s="24"/>
      <c r="D25" s="21"/>
      <c r="E25" s="21"/>
      <c r="H25" s="24"/>
      <c r="I25" s="21"/>
    </row>
    <row r="26" spans="2:10" ht="18" customHeight="1"/>
    <row r="27" spans="2:10" ht="16.5">
      <c r="C27" s="24"/>
      <c r="D27" s="21"/>
      <c r="E27" s="21"/>
      <c r="H27" s="24"/>
      <c r="I27" s="21"/>
    </row>
    <row r="28" spans="2:10" ht="22.5" customHeight="1"/>
    <row r="29" spans="2:10" ht="67.5" customHeight="1">
      <c r="C29" s="24"/>
      <c r="D29" s="21"/>
      <c r="E29" s="21"/>
      <c r="H29" s="24"/>
      <c r="I29" s="21"/>
    </row>
    <row r="30" spans="2:10" ht="15" customHeight="1"/>
    <row r="31" spans="2:10" ht="16.5">
      <c r="C31" s="24"/>
      <c r="D31" s="27"/>
      <c r="E31" s="27"/>
      <c r="H31" s="24"/>
      <c r="I31" s="21"/>
    </row>
    <row r="32" spans="2:10" ht="15" customHeight="1"/>
    <row r="33" spans="3:9" ht="16.5">
      <c r="C33" s="24"/>
      <c r="D33" s="27"/>
      <c r="E33" s="27"/>
      <c r="H33" s="24"/>
      <c r="I33" s="21"/>
    </row>
    <row r="34" spans="3:9" ht="15" customHeight="1">
      <c r="I34" s="21"/>
    </row>
    <row r="35" spans="3:9" ht="16.5">
      <c r="C35" s="24"/>
      <c r="D35" s="27"/>
      <c r="E35" s="27"/>
      <c r="H35" s="24"/>
      <c r="I35" s="21"/>
    </row>
    <row r="36" spans="3:9" ht="15" customHeight="1"/>
    <row r="37" spans="3:9" ht="15" customHeight="1"/>
    <row r="38" spans="3:9" ht="15" customHeight="1"/>
  </sheetData>
  <mergeCells count="2">
    <mergeCell ref="C2:E2"/>
    <mergeCell ref="H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election activeCell="E16" sqref="E16"/>
    </sheetView>
  </sheetViews>
  <sheetFormatPr defaultRowHeight="15"/>
  <cols>
    <col min="1" max="1" width="3.28515625" style="17" customWidth="1"/>
    <col min="2" max="2" width="3.28515625" style="19" customWidth="1"/>
    <col min="3" max="3" width="60" bestFit="1" customWidth="1"/>
    <col min="4" max="4" width="63.7109375" customWidth="1"/>
  </cols>
  <sheetData>
    <row r="1" spans="2:5">
      <c r="B1" s="18"/>
    </row>
    <row r="2" spans="2:5">
      <c r="B2" s="18"/>
    </row>
    <row r="3" spans="2:5">
      <c r="B3" s="18"/>
    </row>
    <row r="4" spans="2:5">
      <c r="B4" s="18"/>
    </row>
    <row r="5" spans="2:5">
      <c r="B5" s="18"/>
    </row>
    <row r="6" spans="2:5">
      <c r="B6" s="18"/>
    </row>
    <row r="7" spans="2:5">
      <c r="B7" s="18"/>
    </row>
    <row r="8" spans="2:5">
      <c r="B8" s="18"/>
      <c r="C8" s="30" t="s">
        <v>7</v>
      </c>
      <c r="D8" s="30" t="s">
        <v>1</v>
      </c>
    </row>
    <row r="9" spans="2:5">
      <c r="B9" s="18"/>
      <c r="C9" s="16" t="s">
        <v>16</v>
      </c>
      <c r="D9" s="16" t="s">
        <v>6</v>
      </c>
      <c r="E9" s="16"/>
    </row>
    <row r="10" spans="2:5">
      <c r="B10" s="18"/>
      <c r="C10" s="16"/>
    </row>
    <row r="11" spans="2:5">
      <c r="B11" s="18"/>
      <c r="C11" s="16" t="s">
        <v>2</v>
      </c>
      <c r="D11" s="16" t="s">
        <v>145</v>
      </c>
    </row>
    <row r="12" spans="2:5">
      <c r="B12" s="18"/>
      <c r="C12" s="16" t="s">
        <v>147</v>
      </c>
      <c r="D12" s="16" t="s">
        <v>146</v>
      </c>
    </row>
    <row r="13" spans="2:5">
      <c r="B13" s="18"/>
      <c r="C13" s="16" t="s">
        <v>3</v>
      </c>
      <c r="D13" s="16" t="s">
        <v>149</v>
      </c>
    </row>
    <row r="14" spans="2:5">
      <c r="B14" s="18"/>
      <c r="C14" s="16" t="s">
        <v>4</v>
      </c>
      <c r="D14" s="16" t="s">
        <v>148</v>
      </c>
    </row>
    <row r="15" spans="2:5">
      <c r="B15" s="18"/>
      <c r="C15" s="16"/>
      <c r="D15" s="16"/>
    </row>
    <row r="16" spans="2:5">
      <c r="B16" s="18"/>
      <c r="C16" s="16" t="s">
        <v>5</v>
      </c>
      <c r="D16" s="16" t="s">
        <v>5</v>
      </c>
    </row>
    <row r="17" spans="2:4">
      <c r="B17" s="18"/>
    </row>
    <row r="18" spans="2:4">
      <c r="B18" s="18"/>
    </row>
    <row r="19" spans="2:4">
      <c r="B19" s="18"/>
    </row>
    <row r="20" spans="2:4">
      <c r="B20" s="18"/>
      <c r="C20" s="128" t="s">
        <v>210</v>
      </c>
      <c r="D20" s="128"/>
    </row>
    <row r="21" spans="2:4">
      <c r="B21" s="18"/>
      <c r="C21" s="129" t="s">
        <v>211</v>
      </c>
      <c r="D21" s="129"/>
    </row>
    <row r="22" spans="2:4">
      <c r="B22" s="18"/>
    </row>
    <row r="23" spans="2:4">
      <c r="B23" s="18"/>
    </row>
    <row r="24" spans="2:4">
      <c r="B24" s="18"/>
    </row>
    <row r="25" spans="2:4">
      <c r="B25" s="18"/>
    </row>
    <row r="26" spans="2:4">
      <c r="B26" s="18"/>
    </row>
    <row r="27" spans="2:4">
      <c r="B27" s="18"/>
    </row>
    <row r="28" spans="2:4">
      <c r="B28" s="18"/>
    </row>
    <row r="29" spans="2:4">
      <c r="B29" s="18"/>
    </row>
  </sheetData>
  <mergeCells count="2">
    <mergeCell ref="C20:D20"/>
    <mergeCell ref="C21:D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42"/>
  <sheetViews>
    <sheetView showGridLines="0" zoomScale="80" zoomScaleNormal="80" workbookViewId="0">
      <selection activeCell="E11" sqref="E11"/>
    </sheetView>
  </sheetViews>
  <sheetFormatPr defaultRowHeight="15"/>
  <cols>
    <col min="1" max="1" width="3.28515625" style="17" customWidth="1"/>
    <col min="2" max="2" width="4.5703125" customWidth="1"/>
    <col min="3" max="3" width="144" customWidth="1"/>
    <col min="4" max="4" width="5.85546875" customWidth="1"/>
  </cols>
  <sheetData>
    <row r="9" spans="3:5" ht="15.75">
      <c r="C9" s="20" t="s">
        <v>17</v>
      </c>
      <c r="D9" s="2"/>
      <c r="E9" s="2"/>
    </row>
    <row r="10" spans="3:5" ht="15.75">
      <c r="C10" s="20"/>
      <c r="D10" s="2"/>
      <c r="E10" s="2"/>
    </row>
    <row r="11" spans="3:5" ht="15.75">
      <c r="C11" s="20" t="s">
        <v>243</v>
      </c>
      <c r="D11" s="2"/>
      <c r="E11" s="106">
        <v>1</v>
      </c>
    </row>
    <row r="12" spans="3:5" ht="15.75">
      <c r="C12" s="20"/>
      <c r="D12" s="2"/>
      <c r="E12" s="2"/>
    </row>
    <row r="13" spans="3:5" ht="15.75">
      <c r="C13" s="20" t="s">
        <v>244</v>
      </c>
      <c r="D13" s="2"/>
      <c r="E13" s="11">
        <v>2</v>
      </c>
    </row>
    <row r="14" spans="3:5" ht="15.75">
      <c r="C14" s="20"/>
      <c r="D14" s="2"/>
      <c r="E14" s="2"/>
    </row>
    <row r="15" spans="3:5" ht="15.75">
      <c r="C15" s="20" t="s">
        <v>245</v>
      </c>
      <c r="D15" s="2"/>
      <c r="E15" s="11">
        <v>3</v>
      </c>
    </row>
    <row r="16" spans="3:5" ht="15.75">
      <c r="C16" s="20"/>
      <c r="D16" s="2"/>
      <c r="E16" s="2"/>
    </row>
    <row r="17" spans="3:5" ht="15.75">
      <c r="C17" s="20" t="s">
        <v>150</v>
      </c>
      <c r="D17" s="2"/>
      <c r="E17" s="11">
        <v>4</v>
      </c>
    </row>
    <row r="18" spans="3:5" ht="15.75">
      <c r="C18" s="20"/>
      <c r="D18" s="2"/>
      <c r="E18" s="2"/>
    </row>
    <row r="19" spans="3:5" ht="15.75">
      <c r="C19" s="20" t="s">
        <v>151</v>
      </c>
      <c r="D19" s="2"/>
      <c r="E19" s="11">
        <v>5</v>
      </c>
    </row>
    <row r="20" spans="3:5" ht="15.75">
      <c r="C20" s="20"/>
      <c r="D20" s="2"/>
      <c r="E20" s="2"/>
    </row>
    <row r="21" spans="3:5" ht="15.75">
      <c r="C21" s="20" t="s">
        <v>152</v>
      </c>
      <c r="D21" s="2"/>
      <c r="E21" s="11">
        <v>6</v>
      </c>
    </row>
    <row r="22" spans="3:5" ht="15.75">
      <c r="C22" s="20"/>
      <c r="D22" s="2"/>
      <c r="E22" s="2"/>
    </row>
    <row r="23" spans="3:5" ht="15.75">
      <c r="C23" s="20" t="s">
        <v>153</v>
      </c>
      <c r="D23" s="2"/>
      <c r="E23" s="11">
        <v>7</v>
      </c>
    </row>
    <row r="24" spans="3:5" ht="15.75">
      <c r="C24" s="20"/>
      <c r="D24" s="2"/>
      <c r="E24" s="2"/>
    </row>
    <row r="25" spans="3:5" ht="15.75">
      <c r="C25" s="20" t="s">
        <v>154</v>
      </c>
      <c r="D25" s="2"/>
      <c r="E25" s="11">
        <v>8</v>
      </c>
    </row>
    <row r="26" spans="3:5" ht="15.75">
      <c r="C26" s="20"/>
      <c r="D26" s="2"/>
      <c r="E26" s="2"/>
    </row>
    <row r="27" spans="3:5" ht="15.75">
      <c r="C27" s="20" t="s">
        <v>246</v>
      </c>
      <c r="D27" s="2"/>
      <c r="E27" s="11">
        <v>9</v>
      </c>
    </row>
    <row r="28" spans="3:5" ht="15.75">
      <c r="C28" s="20"/>
      <c r="D28" s="2"/>
    </row>
    <row r="29" spans="3:5" ht="15.75">
      <c r="C29" s="20"/>
      <c r="D29" s="2"/>
    </row>
    <row r="40" spans="3:3" ht="15.75">
      <c r="C40" s="20"/>
    </row>
    <row r="42" spans="3:3" ht="15.75">
      <c r="C42" s="20"/>
    </row>
  </sheetData>
  <hyperlinks>
    <hyperlink ref="E11" location="'Number Entities'!A1" display="'Number Entities'!A1"/>
    <hyperlink ref="E13" location="'Number Entities By Province'!A1" display="'Number Entities By Province'!A1"/>
    <hyperlink ref="E15" location="'Assets Based On Province'!A1" display="'Assets Based On Province'!A1"/>
    <hyperlink ref="E17" location="Summary!A1" display="Summary!A1"/>
    <hyperlink ref="E19" location="Ratio!A1" display="Ratio!A1"/>
    <hyperlink ref="E21" location="'FP-MFI Cooperative Conv'!A1" display="'FP-MFI Cooperative Conv'!A1"/>
    <hyperlink ref="E23" location="'FP-MFI Limit Comp Conv'!A1" display="'FP-MFI Limit Comp Conv'!A1"/>
    <hyperlink ref="E25" location="'FP- MFI Cooperative Sharia'!A1" display="'FP- MFI Cooperative Sharia'!A1"/>
    <hyperlink ref="E27" location="Glossary!A1" display="Glossary!A1"/>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zoomScale="80" zoomScaleNormal="80" workbookViewId="0">
      <selection activeCell="M20" sqref="M20"/>
    </sheetView>
  </sheetViews>
  <sheetFormatPr defaultRowHeight="15"/>
  <cols>
    <col min="1" max="1" width="30.140625" customWidth="1"/>
    <col min="2" max="9" width="10.7109375" customWidth="1"/>
    <col min="10" max="10" width="11.28515625" bestFit="1" customWidth="1"/>
    <col min="11" max="13" width="10.7109375" customWidth="1"/>
    <col min="14" max="14" width="25" bestFit="1" customWidth="1"/>
  </cols>
  <sheetData>
    <row r="1" spans="1:14" ht="22.5">
      <c r="A1" s="130" t="s">
        <v>242</v>
      </c>
      <c r="B1" s="130"/>
      <c r="C1" s="130"/>
      <c r="D1" s="130"/>
      <c r="E1" s="130"/>
      <c r="F1" s="130"/>
      <c r="G1" s="130"/>
      <c r="H1" s="130"/>
      <c r="I1" s="130"/>
      <c r="J1" s="130"/>
      <c r="K1" s="130"/>
      <c r="L1" s="130"/>
      <c r="M1" s="130"/>
      <c r="N1" s="130"/>
    </row>
    <row r="2" spans="1:14" ht="22.5">
      <c r="A2" s="148" t="s">
        <v>254</v>
      </c>
      <c r="B2" s="148"/>
      <c r="C2" s="148"/>
      <c r="D2" s="148"/>
      <c r="E2" s="148"/>
      <c r="F2" s="148"/>
      <c r="G2" s="148"/>
      <c r="H2" s="148"/>
      <c r="I2" s="148"/>
      <c r="J2" s="148"/>
      <c r="K2" s="148"/>
      <c r="L2" s="148"/>
      <c r="M2" s="148"/>
      <c r="N2" s="148"/>
    </row>
    <row r="3" spans="1:14" ht="48.75" customHeight="1">
      <c r="A3" s="89" t="s">
        <v>208</v>
      </c>
      <c r="B3" s="123" t="s">
        <v>255</v>
      </c>
      <c r="C3" s="123" t="s">
        <v>256</v>
      </c>
      <c r="D3" s="123" t="s">
        <v>257</v>
      </c>
      <c r="E3" s="123" t="s">
        <v>258</v>
      </c>
      <c r="F3" s="123" t="s">
        <v>259</v>
      </c>
      <c r="G3" s="123" t="s">
        <v>260</v>
      </c>
      <c r="H3" s="123" t="s">
        <v>261</v>
      </c>
      <c r="I3" s="123" t="s">
        <v>262</v>
      </c>
      <c r="J3" s="123" t="s">
        <v>263</v>
      </c>
      <c r="K3" s="123" t="s">
        <v>264</v>
      </c>
      <c r="L3" s="123" t="s">
        <v>265</v>
      </c>
      <c r="M3" s="123" t="s">
        <v>266</v>
      </c>
      <c r="N3" s="140" t="s">
        <v>209</v>
      </c>
    </row>
    <row r="4" spans="1:14">
      <c r="A4" s="101" t="s">
        <v>225</v>
      </c>
      <c r="B4" s="101">
        <v>25</v>
      </c>
      <c r="C4" s="101">
        <v>27</v>
      </c>
      <c r="D4" s="101">
        <v>31</v>
      </c>
      <c r="E4" s="101">
        <v>46</v>
      </c>
      <c r="F4" s="101">
        <v>50</v>
      </c>
      <c r="G4" s="101">
        <v>67</v>
      </c>
      <c r="H4" s="101">
        <f t="shared" ref="H4:J4" si="0">SUM(H5:H6)</f>
        <v>69</v>
      </c>
      <c r="I4" s="101">
        <f t="shared" si="0"/>
        <v>74</v>
      </c>
      <c r="J4" s="101">
        <f t="shared" si="0"/>
        <v>76</v>
      </c>
      <c r="K4" s="111">
        <f>SUM(K5:K6)</f>
        <v>80</v>
      </c>
      <c r="L4" s="90"/>
      <c r="M4" s="90"/>
      <c r="N4" s="156" t="s">
        <v>230</v>
      </c>
    </row>
    <row r="5" spans="1:14">
      <c r="A5" s="90" t="s">
        <v>226</v>
      </c>
      <c r="B5" s="90">
        <v>15</v>
      </c>
      <c r="C5" s="90">
        <v>16</v>
      </c>
      <c r="D5" s="90">
        <v>19</v>
      </c>
      <c r="E5" s="90">
        <v>33</v>
      </c>
      <c r="F5" s="90">
        <v>35</v>
      </c>
      <c r="G5" s="90">
        <v>51</v>
      </c>
      <c r="H5" s="90">
        <v>52</v>
      </c>
      <c r="I5" s="103">
        <v>57</v>
      </c>
      <c r="J5" s="103">
        <v>59</v>
      </c>
      <c r="K5" s="111">
        <v>63</v>
      </c>
      <c r="L5" s="90"/>
      <c r="M5" s="90"/>
      <c r="N5" s="153" t="s">
        <v>231</v>
      </c>
    </row>
    <row r="6" spans="1:14">
      <c r="A6" s="90" t="s">
        <v>227</v>
      </c>
      <c r="B6" s="90">
        <v>10</v>
      </c>
      <c r="C6" s="90">
        <v>11</v>
      </c>
      <c r="D6" s="90">
        <v>12</v>
      </c>
      <c r="E6" s="90">
        <v>13</v>
      </c>
      <c r="F6" s="90">
        <v>15</v>
      </c>
      <c r="G6" s="90">
        <v>16</v>
      </c>
      <c r="H6" s="90">
        <v>17</v>
      </c>
      <c r="I6" s="103">
        <v>17</v>
      </c>
      <c r="J6" s="103">
        <v>17</v>
      </c>
      <c r="K6" s="111">
        <v>17</v>
      </c>
      <c r="L6" s="90"/>
      <c r="M6" s="90"/>
      <c r="N6" s="153" t="s">
        <v>232</v>
      </c>
    </row>
    <row r="7" spans="1:14">
      <c r="A7" s="101" t="s">
        <v>228</v>
      </c>
      <c r="B7" s="101">
        <v>7</v>
      </c>
      <c r="C7" s="101">
        <v>8</v>
      </c>
      <c r="D7" s="101">
        <v>11</v>
      </c>
      <c r="E7" s="101">
        <v>11</v>
      </c>
      <c r="F7" s="101">
        <v>11</v>
      </c>
      <c r="G7" s="101">
        <v>12</v>
      </c>
      <c r="H7" s="101">
        <f t="shared" ref="H7" si="1">SUM(H8:H9)</f>
        <v>13</v>
      </c>
      <c r="I7" s="101">
        <v>13</v>
      </c>
      <c r="J7" s="101">
        <v>13</v>
      </c>
      <c r="K7" s="111">
        <f t="shared" ref="K7" si="2">SUM(K8:K9)</f>
        <v>13</v>
      </c>
      <c r="L7" s="90"/>
      <c r="M7" s="90"/>
      <c r="N7" s="156" t="s">
        <v>233</v>
      </c>
    </row>
    <row r="8" spans="1:14">
      <c r="A8" s="90" t="s">
        <v>226</v>
      </c>
      <c r="B8" s="90">
        <v>7</v>
      </c>
      <c r="C8" s="90">
        <v>8</v>
      </c>
      <c r="D8" s="90">
        <v>11</v>
      </c>
      <c r="E8" s="90">
        <v>11</v>
      </c>
      <c r="F8" s="90">
        <v>11</v>
      </c>
      <c r="G8" s="90">
        <v>12</v>
      </c>
      <c r="H8" s="90">
        <v>13</v>
      </c>
      <c r="I8" s="103">
        <v>13</v>
      </c>
      <c r="J8" s="103">
        <v>13</v>
      </c>
      <c r="K8" s="111">
        <v>13</v>
      </c>
      <c r="L8" s="90"/>
      <c r="M8" s="90"/>
      <c r="N8" s="153" t="s">
        <v>231</v>
      </c>
    </row>
    <row r="9" spans="1:14">
      <c r="A9" s="90" t="s">
        <v>227</v>
      </c>
      <c r="B9" s="102" t="s">
        <v>222</v>
      </c>
      <c r="C9" s="102" t="s">
        <v>222</v>
      </c>
      <c r="D9" s="102" t="s">
        <v>222</v>
      </c>
      <c r="E9" s="102" t="s">
        <v>222</v>
      </c>
      <c r="F9" s="107" t="s">
        <v>249</v>
      </c>
      <c r="G9" s="90"/>
      <c r="H9" s="90"/>
      <c r="I9" s="110" t="s">
        <v>250</v>
      </c>
      <c r="J9" s="103"/>
      <c r="K9" s="111"/>
      <c r="L9" s="90"/>
      <c r="M9" s="90"/>
      <c r="N9" s="153" t="s">
        <v>232</v>
      </c>
    </row>
    <row r="10" spans="1:14">
      <c r="A10" s="101" t="s">
        <v>229</v>
      </c>
      <c r="B10" s="101">
        <v>32</v>
      </c>
      <c r="C10" s="101">
        <v>35</v>
      </c>
      <c r="D10" s="101">
        <v>42</v>
      </c>
      <c r="E10" s="101">
        <v>57</v>
      </c>
      <c r="F10" s="101">
        <v>61</v>
      </c>
      <c r="G10" s="101">
        <v>79</v>
      </c>
      <c r="H10" s="101">
        <f t="shared" ref="H10:J10" si="3">H4+H7</f>
        <v>82</v>
      </c>
      <c r="I10" s="101">
        <f t="shared" si="3"/>
        <v>87</v>
      </c>
      <c r="J10" s="101">
        <f t="shared" si="3"/>
        <v>89</v>
      </c>
      <c r="K10" s="163">
        <f>K4+K7</f>
        <v>93</v>
      </c>
      <c r="L10" s="90"/>
      <c r="M10" s="90"/>
      <c r="N10" s="156" t="s">
        <v>229</v>
      </c>
    </row>
  </sheetData>
  <mergeCells count="2">
    <mergeCell ref="A1:N1"/>
    <mergeCell ref="A2:N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zoomScale="80" zoomScaleNormal="80" workbookViewId="0">
      <selection activeCell="M20" sqref="M20"/>
    </sheetView>
  </sheetViews>
  <sheetFormatPr defaultRowHeight="15"/>
  <cols>
    <col min="1" max="1" width="21.7109375" bestFit="1" customWidth="1"/>
    <col min="2" max="9" width="10.7109375" customWidth="1"/>
    <col min="10" max="10" width="11.28515625" bestFit="1" customWidth="1"/>
    <col min="11" max="13" width="10.7109375" customWidth="1"/>
    <col min="14" max="14" width="20.7109375" bestFit="1" customWidth="1"/>
  </cols>
  <sheetData>
    <row r="1" spans="1:14" ht="22.5" customHeight="1">
      <c r="A1" s="130" t="s">
        <v>241</v>
      </c>
      <c r="B1" s="130"/>
      <c r="C1" s="130"/>
      <c r="D1" s="130"/>
      <c r="E1" s="130"/>
      <c r="F1" s="130"/>
      <c r="G1" s="130"/>
      <c r="H1" s="130"/>
      <c r="I1" s="130"/>
      <c r="J1" s="130"/>
      <c r="K1" s="130"/>
      <c r="L1" s="130"/>
      <c r="M1" s="130"/>
      <c r="N1" s="130"/>
    </row>
    <row r="2" spans="1:14" ht="22.5" customHeight="1">
      <c r="A2" s="148" t="s">
        <v>254</v>
      </c>
      <c r="B2" s="148"/>
      <c r="C2" s="148"/>
      <c r="D2" s="148"/>
      <c r="E2" s="148"/>
      <c r="F2" s="148"/>
      <c r="G2" s="148"/>
      <c r="H2" s="148"/>
      <c r="I2" s="148"/>
      <c r="J2" s="148"/>
      <c r="K2" s="148"/>
      <c r="L2" s="148"/>
      <c r="M2" s="148"/>
      <c r="N2" s="148"/>
    </row>
    <row r="3" spans="1:14" ht="48.75" customHeight="1">
      <c r="A3" s="89" t="s">
        <v>208</v>
      </c>
      <c r="B3" s="123" t="s">
        <v>255</v>
      </c>
      <c r="C3" s="123" t="s">
        <v>256</v>
      </c>
      <c r="D3" s="123" t="s">
        <v>257</v>
      </c>
      <c r="E3" s="123" t="s">
        <v>258</v>
      </c>
      <c r="F3" s="123" t="s">
        <v>259</v>
      </c>
      <c r="G3" s="123" t="s">
        <v>260</v>
      </c>
      <c r="H3" s="123" t="s">
        <v>261</v>
      </c>
      <c r="I3" s="123" t="s">
        <v>262</v>
      </c>
      <c r="J3" s="123" t="s">
        <v>263</v>
      </c>
      <c r="K3" s="123" t="s">
        <v>264</v>
      </c>
      <c r="L3" s="123" t="s">
        <v>265</v>
      </c>
      <c r="M3" s="123" t="s">
        <v>266</v>
      </c>
      <c r="N3" s="140" t="s">
        <v>209</v>
      </c>
    </row>
    <row r="4" spans="1:14">
      <c r="A4" s="103" t="s">
        <v>234</v>
      </c>
      <c r="B4" s="103">
        <v>19</v>
      </c>
      <c r="C4" s="103">
        <v>20</v>
      </c>
      <c r="D4" s="103">
        <v>23</v>
      </c>
      <c r="E4" s="103">
        <v>36</v>
      </c>
      <c r="F4" s="90">
        <v>39</v>
      </c>
      <c r="G4" s="90">
        <v>54</v>
      </c>
      <c r="H4" s="90">
        <v>55</v>
      </c>
      <c r="I4" s="90">
        <v>60</v>
      </c>
      <c r="J4" s="112">
        <v>61</v>
      </c>
      <c r="K4" s="113">
        <v>64</v>
      </c>
      <c r="L4" s="90"/>
      <c r="M4" s="90"/>
      <c r="N4" s="154" t="s">
        <v>267</v>
      </c>
    </row>
    <row r="5" spans="1:14">
      <c r="A5" s="103" t="s">
        <v>235</v>
      </c>
      <c r="B5" s="103">
        <v>10</v>
      </c>
      <c r="C5" s="103">
        <v>12</v>
      </c>
      <c r="D5" s="103">
        <v>13</v>
      </c>
      <c r="E5" s="103">
        <v>13</v>
      </c>
      <c r="F5" s="90">
        <v>13</v>
      </c>
      <c r="G5" s="90">
        <v>14</v>
      </c>
      <c r="H5" s="90">
        <v>14</v>
      </c>
      <c r="I5" s="90">
        <v>14</v>
      </c>
      <c r="J5" s="112">
        <v>14</v>
      </c>
      <c r="K5" s="113">
        <v>14</v>
      </c>
      <c r="L5" s="90"/>
      <c r="M5" s="90"/>
      <c r="N5" s="154" t="s">
        <v>268</v>
      </c>
    </row>
    <row r="6" spans="1:14">
      <c r="A6" s="103" t="s">
        <v>236</v>
      </c>
      <c r="B6" s="103">
        <v>2</v>
      </c>
      <c r="C6" s="103">
        <v>2</v>
      </c>
      <c r="D6" s="103">
        <v>2</v>
      </c>
      <c r="E6" s="103">
        <v>2</v>
      </c>
      <c r="F6" s="90">
        <v>2</v>
      </c>
      <c r="G6" s="90">
        <v>2</v>
      </c>
      <c r="H6" s="90">
        <v>3</v>
      </c>
      <c r="I6" s="90">
        <v>3</v>
      </c>
      <c r="J6" s="112">
        <v>3</v>
      </c>
      <c r="K6" s="113">
        <v>3</v>
      </c>
      <c r="L6" s="90"/>
      <c r="M6" s="90"/>
      <c r="N6" s="154" t="s">
        <v>269</v>
      </c>
    </row>
    <row r="7" spans="1:14">
      <c r="A7" s="103" t="s">
        <v>237</v>
      </c>
      <c r="B7" s="103">
        <v>1</v>
      </c>
      <c r="C7" s="103">
        <v>1</v>
      </c>
      <c r="D7" s="103">
        <v>1</v>
      </c>
      <c r="E7" s="103">
        <v>1</v>
      </c>
      <c r="F7" s="90">
        <v>2</v>
      </c>
      <c r="G7" s="90">
        <v>3</v>
      </c>
      <c r="H7" s="90">
        <v>3</v>
      </c>
      <c r="I7" s="90">
        <v>3</v>
      </c>
      <c r="J7" s="112">
        <v>3</v>
      </c>
      <c r="K7" s="113">
        <v>3</v>
      </c>
      <c r="L7" s="90"/>
      <c r="M7" s="90"/>
      <c r="N7" s="154" t="s">
        <v>237</v>
      </c>
    </row>
    <row r="8" spans="1:14">
      <c r="A8" s="103" t="s">
        <v>238</v>
      </c>
      <c r="B8" s="104" t="s">
        <v>222</v>
      </c>
      <c r="C8" s="104" t="s">
        <v>222</v>
      </c>
      <c r="D8" s="103">
        <v>1</v>
      </c>
      <c r="E8" s="103">
        <v>1</v>
      </c>
      <c r="F8" s="90">
        <v>1</v>
      </c>
      <c r="G8" s="90">
        <v>1</v>
      </c>
      <c r="H8" s="90">
        <v>1</v>
      </c>
      <c r="I8" s="90">
        <v>1</v>
      </c>
      <c r="J8" s="112">
        <v>1</v>
      </c>
      <c r="K8" s="113">
        <v>1</v>
      </c>
      <c r="L8" s="90"/>
      <c r="M8" s="90"/>
      <c r="N8" s="154" t="s">
        <v>238</v>
      </c>
    </row>
    <row r="9" spans="1:14">
      <c r="A9" s="103" t="s">
        <v>239</v>
      </c>
      <c r="B9" s="104" t="s">
        <v>222</v>
      </c>
      <c r="C9" s="104" t="s">
        <v>222</v>
      </c>
      <c r="D9" s="104">
        <v>1</v>
      </c>
      <c r="E9" s="104">
        <v>2</v>
      </c>
      <c r="F9" s="90">
        <v>2</v>
      </c>
      <c r="G9" s="90">
        <v>3</v>
      </c>
      <c r="H9" s="90">
        <v>4</v>
      </c>
      <c r="I9" s="90">
        <v>4</v>
      </c>
      <c r="J9" s="112">
        <v>4</v>
      </c>
      <c r="K9" s="113">
        <v>5</v>
      </c>
      <c r="L9" s="90"/>
      <c r="M9" s="90"/>
      <c r="N9" s="154" t="s">
        <v>239</v>
      </c>
    </row>
    <row r="10" spans="1:14">
      <c r="A10" s="103" t="s">
        <v>240</v>
      </c>
      <c r="B10" s="104" t="s">
        <v>222</v>
      </c>
      <c r="C10" s="104" t="s">
        <v>222</v>
      </c>
      <c r="D10" s="103">
        <v>1</v>
      </c>
      <c r="E10" s="103">
        <v>2</v>
      </c>
      <c r="F10" s="90">
        <v>2</v>
      </c>
      <c r="G10" s="90">
        <v>2</v>
      </c>
      <c r="H10" s="90">
        <v>2</v>
      </c>
      <c r="I10" s="90">
        <v>2</v>
      </c>
      <c r="J10" s="112">
        <v>2</v>
      </c>
      <c r="K10" s="162">
        <v>2</v>
      </c>
      <c r="L10" s="90"/>
      <c r="M10" s="90"/>
      <c r="N10" s="154" t="s">
        <v>270</v>
      </c>
    </row>
    <row r="11" spans="1:14">
      <c r="A11" s="103" t="s">
        <v>251</v>
      </c>
      <c r="B11" s="104" t="s">
        <v>222</v>
      </c>
      <c r="C11" s="104" t="s">
        <v>222</v>
      </c>
      <c r="D11" s="104" t="s">
        <v>222</v>
      </c>
      <c r="E11" s="104" t="s">
        <v>222</v>
      </c>
      <c r="F11" s="104" t="s">
        <v>222</v>
      </c>
      <c r="G11" s="104" t="s">
        <v>222</v>
      </c>
      <c r="H11" s="104" t="s">
        <v>222</v>
      </c>
      <c r="I11" s="104" t="s">
        <v>222</v>
      </c>
      <c r="J11" s="112">
        <v>1</v>
      </c>
      <c r="K11" s="114">
        <v>1</v>
      </c>
      <c r="L11" s="90"/>
      <c r="M11" s="90"/>
      <c r="N11" s="154" t="s">
        <v>271</v>
      </c>
    </row>
    <row r="12" spans="1:14">
      <c r="A12" s="101" t="s">
        <v>229</v>
      </c>
      <c r="B12" s="101">
        <f t="shared" ref="B12:K12" si="0">SUM(B4:B11)</f>
        <v>32</v>
      </c>
      <c r="C12" s="101">
        <f t="shared" si="0"/>
        <v>35</v>
      </c>
      <c r="D12" s="101">
        <f t="shared" si="0"/>
        <v>42</v>
      </c>
      <c r="E12" s="101">
        <f t="shared" si="0"/>
        <v>57</v>
      </c>
      <c r="F12" s="101">
        <f t="shared" si="0"/>
        <v>61</v>
      </c>
      <c r="G12" s="101">
        <f t="shared" si="0"/>
        <v>79</v>
      </c>
      <c r="H12" s="101">
        <f t="shared" si="0"/>
        <v>82</v>
      </c>
      <c r="I12" s="101">
        <f t="shared" si="0"/>
        <v>87</v>
      </c>
      <c r="J12" s="101">
        <f t="shared" si="0"/>
        <v>89</v>
      </c>
      <c r="K12" s="101">
        <f t="shared" si="0"/>
        <v>93</v>
      </c>
      <c r="L12" s="37"/>
      <c r="M12" s="37"/>
      <c r="N12" s="155" t="s">
        <v>272</v>
      </c>
    </row>
  </sheetData>
  <mergeCells count="2">
    <mergeCell ref="A1:N1"/>
    <mergeCell ref="A2:N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zoomScale="80" zoomScaleNormal="80" workbookViewId="0">
      <selection activeCell="M20" sqref="M20"/>
    </sheetView>
  </sheetViews>
  <sheetFormatPr defaultRowHeight="15"/>
  <cols>
    <col min="1" max="1" width="21.7109375" bestFit="1" customWidth="1"/>
    <col min="2" max="13" width="12.140625" customWidth="1"/>
    <col min="14" max="14" width="20.7109375" bestFit="1" customWidth="1"/>
  </cols>
  <sheetData>
    <row r="1" spans="1:14" ht="22.5">
      <c r="A1" s="130" t="s">
        <v>247</v>
      </c>
      <c r="B1" s="130"/>
      <c r="C1" s="130"/>
      <c r="D1" s="130"/>
      <c r="E1" s="130"/>
      <c r="F1" s="130"/>
      <c r="G1" s="130"/>
      <c r="H1" s="130"/>
      <c r="I1" s="130"/>
      <c r="J1" s="130"/>
      <c r="K1" s="130"/>
      <c r="L1" s="130"/>
      <c r="M1" s="130"/>
      <c r="N1" s="130"/>
    </row>
    <row r="2" spans="1:14" ht="22.5">
      <c r="A2" s="148" t="s">
        <v>248</v>
      </c>
      <c r="B2" s="148"/>
      <c r="C2" s="148"/>
      <c r="D2" s="148"/>
      <c r="E2" s="148"/>
      <c r="F2" s="148"/>
      <c r="G2" s="148"/>
      <c r="H2" s="148"/>
      <c r="I2" s="148"/>
      <c r="J2" s="148"/>
      <c r="K2" s="148"/>
      <c r="L2" s="148"/>
      <c r="M2" s="148"/>
      <c r="N2" s="148"/>
    </row>
    <row r="3" spans="1:14" ht="40.5" customHeight="1">
      <c r="A3" s="89" t="s">
        <v>208</v>
      </c>
      <c r="B3" s="123" t="s">
        <v>255</v>
      </c>
      <c r="C3" s="123" t="s">
        <v>256</v>
      </c>
      <c r="D3" s="123" t="s">
        <v>257</v>
      </c>
      <c r="E3" s="123" t="s">
        <v>258</v>
      </c>
      <c r="F3" s="123" t="s">
        <v>259</v>
      </c>
      <c r="G3" s="123" t="s">
        <v>260</v>
      </c>
      <c r="H3" s="123" t="s">
        <v>261</v>
      </c>
      <c r="I3" s="123" t="s">
        <v>262</v>
      </c>
      <c r="J3" s="123" t="s">
        <v>263</v>
      </c>
      <c r="K3" s="123" t="s">
        <v>264</v>
      </c>
      <c r="L3" s="123" t="s">
        <v>265</v>
      </c>
      <c r="M3" s="123" t="s">
        <v>266</v>
      </c>
      <c r="N3" s="140" t="s">
        <v>209</v>
      </c>
    </row>
    <row r="4" spans="1:14">
      <c r="A4" s="103" t="s">
        <v>234</v>
      </c>
      <c r="B4" s="103">
        <v>49.99</v>
      </c>
      <c r="C4" s="103">
        <v>50.06</v>
      </c>
      <c r="D4" s="103">
        <v>69.88</v>
      </c>
      <c r="E4" s="103">
        <v>72.290000000000006</v>
      </c>
      <c r="F4" s="90">
        <v>76.34</v>
      </c>
      <c r="G4" s="91">
        <v>90.625665626109608</v>
      </c>
      <c r="H4" s="91">
        <v>105.9512452171096</v>
      </c>
      <c r="I4" s="91">
        <v>106.56</v>
      </c>
      <c r="J4" s="115">
        <v>106.63196257810961</v>
      </c>
      <c r="K4" s="116">
        <v>107.3821280111096</v>
      </c>
      <c r="L4" s="90"/>
      <c r="M4" s="90"/>
      <c r="N4" s="154" t="s">
        <v>267</v>
      </c>
    </row>
    <row r="5" spans="1:14">
      <c r="A5" s="103" t="s">
        <v>235</v>
      </c>
      <c r="B5" s="103">
        <v>91.57</v>
      </c>
      <c r="C5" s="103">
        <v>127.67</v>
      </c>
      <c r="D5" s="103">
        <v>129.94</v>
      </c>
      <c r="E5" s="103">
        <v>129.94</v>
      </c>
      <c r="F5" s="90">
        <v>129.94</v>
      </c>
      <c r="G5" s="91">
        <v>130.439662865</v>
      </c>
      <c r="H5" s="91">
        <v>130.439662865</v>
      </c>
      <c r="I5" s="91">
        <v>130.44</v>
      </c>
      <c r="J5" s="115">
        <v>130.439662865</v>
      </c>
      <c r="K5" s="117">
        <v>130.439662865</v>
      </c>
      <c r="L5" s="90"/>
      <c r="M5" s="90"/>
      <c r="N5" s="154" t="s">
        <v>268</v>
      </c>
    </row>
    <row r="6" spans="1:14">
      <c r="A6" s="103" t="s">
        <v>236</v>
      </c>
      <c r="B6" s="103">
        <v>0.41</v>
      </c>
      <c r="C6" s="103">
        <v>0.41</v>
      </c>
      <c r="D6" s="103">
        <v>0.41</v>
      </c>
      <c r="E6" s="103">
        <v>0.41</v>
      </c>
      <c r="F6" s="90">
        <v>0.41</v>
      </c>
      <c r="G6" s="91">
        <v>0.41226560000000001</v>
      </c>
      <c r="H6" s="91">
        <v>3.8430567080000002</v>
      </c>
      <c r="I6" s="91">
        <v>3.84</v>
      </c>
      <c r="J6" s="115">
        <v>3.8430567080000002</v>
      </c>
      <c r="K6" s="116">
        <v>3.8430567080000002</v>
      </c>
      <c r="L6" s="90"/>
      <c r="M6" s="90"/>
      <c r="N6" s="154" t="s">
        <v>269</v>
      </c>
    </row>
    <row r="7" spans="1:14">
      <c r="A7" s="103" t="s">
        <v>237</v>
      </c>
      <c r="B7" s="103">
        <v>13.81</v>
      </c>
      <c r="C7" s="103">
        <v>13.81</v>
      </c>
      <c r="D7" s="103">
        <v>13.81</v>
      </c>
      <c r="E7" s="103">
        <v>13.81</v>
      </c>
      <c r="F7" s="90">
        <v>22.39</v>
      </c>
      <c r="G7" s="91">
        <v>27.417820883995002</v>
      </c>
      <c r="H7" s="91">
        <v>27.417820883995002</v>
      </c>
      <c r="I7" s="91">
        <v>27.42</v>
      </c>
      <c r="J7" s="115">
        <v>27.417820883995002</v>
      </c>
      <c r="K7" s="117">
        <v>27.417820883995002</v>
      </c>
      <c r="L7" s="90"/>
      <c r="M7" s="90"/>
      <c r="N7" s="154" t="s">
        <v>237</v>
      </c>
    </row>
    <row r="8" spans="1:14">
      <c r="A8" s="103" t="s">
        <v>238</v>
      </c>
      <c r="B8" s="104" t="s">
        <v>222</v>
      </c>
      <c r="C8" s="104" t="s">
        <v>222</v>
      </c>
      <c r="D8" s="103">
        <v>5.79</v>
      </c>
      <c r="E8" s="103">
        <v>5.79</v>
      </c>
      <c r="F8" s="90">
        <v>5.79</v>
      </c>
      <c r="G8" s="91">
        <v>5.7940677899999997</v>
      </c>
      <c r="H8" s="91">
        <v>5.7940677899999997</v>
      </c>
      <c r="I8" s="91">
        <v>5.79</v>
      </c>
      <c r="J8" s="115">
        <v>5.7940677899999997</v>
      </c>
      <c r="K8" s="118">
        <v>5.7940677899999997</v>
      </c>
      <c r="L8" s="90"/>
      <c r="M8" s="90"/>
      <c r="N8" s="154" t="s">
        <v>238</v>
      </c>
    </row>
    <row r="9" spans="1:14">
      <c r="A9" s="103" t="s">
        <v>239</v>
      </c>
      <c r="B9" s="104" t="s">
        <v>222</v>
      </c>
      <c r="C9" s="104" t="s">
        <v>222</v>
      </c>
      <c r="D9" s="104">
        <v>0.12</v>
      </c>
      <c r="E9" s="104">
        <v>0.24</v>
      </c>
      <c r="F9" s="90">
        <v>0.24</v>
      </c>
      <c r="G9" s="91">
        <v>0.346345548</v>
      </c>
      <c r="H9" s="91">
        <v>0.446475548</v>
      </c>
      <c r="I9" s="91">
        <v>0.45</v>
      </c>
      <c r="J9" s="115">
        <v>0.446475548</v>
      </c>
      <c r="K9" s="116">
        <v>0.58944454800000001</v>
      </c>
      <c r="L9" s="90"/>
      <c r="M9" s="90"/>
      <c r="N9" s="154" t="s">
        <v>239</v>
      </c>
    </row>
    <row r="10" spans="1:14">
      <c r="A10" s="103" t="s">
        <v>240</v>
      </c>
      <c r="B10" s="104" t="s">
        <v>222</v>
      </c>
      <c r="C10" s="104" t="s">
        <v>222</v>
      </c>
      <c r="D10" s="103">
        <v>0.19</v>
      </c>
      <c r="E10" s="103">
        <v>0.34</v>
      </c>
      <c r="F10" s="90">
        <v>0.34</v>
      </c>
      <c r="G10" s="91">
        <v>0.34102155000000001</v>
      </c>
      <c r="H10" s="91">
        <v>0.34102155000000001</v>
      </c>
      <c r="I10" s="91">
        <v>0.34</v>
      </c>
      <c r="J10" s="115">
        <v>0.34102155000000001</v>
      </c>
      <c r="K10" s="158">
        <v>0.34102155000000001</v>
      </c>
      <c r="L10" s="90"/>
      <c r="M10" s="90"/>
      <c r="N10" s="154" t="s">
        <v>270</v>
      </c>
    </row>
    <row r="11" spans="1:14">
      <c r="A11" s="103" t="s">
        <v>251</v>
      </c>
      <c r="B11" s="104" t="s">
        <v>222</v>
      </c>
      <c r="C11" s="104" t="s">
        <v>222</v>
      </c>
      <c r="D11" s="104" t="s">
        <v>222</v>
      </c>
      <c r="E11" s="104" t="s">
        <v>222</v>
      </c>
      <c r="F11" s="104" t="s">
        <v>222</v>
      </c>
      <c r="G11" s="104" t="s">
        <v>222</v>
      </c>
      <c r="H11" s="104" t="s">
        <v>222</v>
      </c>
      <c r="I11" s="104" t="s">
        <v>222</v>
      </c>
      <c r="J11" s="115">
        <v>9.0884294000000004E-2</v>
      </c>
      <c r="K11" s="117">
        <v>9.0884294000000004E-2</v>
      </c>
      <c r="L11" s="90"/>
      <c r="M11" s="90"/>
      <c r="N11" s="154" t="s">
        <v>271</v>
      </c>
    </row>
    <row r="12" spans="1:14">
      <c r="A12" s="101" t="s">
        <v>229</v>
      </c>
      <c r="B12" s="157">
        <f>SUM(B4:B11)</f>
        <v>155.78</v>
      </c>
      <c r="C12" s="157">
        <f t="shared" ref="C12:K12" si="0">SUM(C4:C11)</f>
        <v>191.95000000000002</v>
      </c>
      <c r="D12" s="157">
        <f t="shared" si="0"/>
        <v>220.14</v>
      </c>
      <c r="E12" s="157">
        <f t="shared" si="0"/>
        <v>222.82000000000002</v>
      </c>
      <c r="F12" s="157">
        <f t="shared" si="0"/>
        <v>235.45</v>
      </c>
      <c r="G12" s="157">
        <f t="shared" si="0"/>
        <v>255.37684986310461</v>
      </c>
      <c r="H12" s="157">
        <f t="shared" si="0"/>
        <v>274.23335056210459</v>
      </c>
      <c r="I12" s="157">
        <f t="shared" si="0"/>
        <v>274.83999999999997</v>
      </c>
      <c r="J12" s="157">
        <f t="shared" si="0"/>
        <v>275.00495221710457</v>
      </c>
      <c r="K12" s="157">
        <f t="shared" si="0"/>
        <v>275.89808665010457</v>
      </c>
      <c r="L12" s="37"/>
      <c r="M12" s="37"/>
      <c r="N12" s="155" t="s">
        <v>272</v>
      </c>
    </row>
  </sheetData>
  <mergeCells count="2">
    <mergeCell ref="A1:N1"/>
    <mergeCell ref="A2:N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
  <sheetViews>
    <sheetView tabSelected="1" zoomScale="80" zoomScaleNormal="80" workbookViewId="0">
      <pane xSplit="3" ySplit="3" topLeftCell="D4" activePane="bottomRight" state="frozen"/>
      <selection activeCell="M20" sqref="M20"/>
      <selection pane="topRight" activeCell="M20" sqref="M20"/>
      <selection pane="bottomLeft" activeCell="M20" sqref="M20"/>
      <selection pane="bottomRight" activeCell="M20" sqref="M20"/>
    </sheetView>
  </sheetViews>
  <sheetFormatPr defaultRowHeight="15"/>
  <cols>
    <col min="1" max="1" width="3.28515625" style="17" customWidth="1"/>
    <col min="2" max="2" width="3.28515625" customWidth="1"/>
    <col min="3" max="3" width="31" customWidth="1"/>
    <col min="4" max="15" width="16" customWidth="1"/>
    <col min="16" max="16" width="25" bestFit="1" customWidth="1"/>
    <col min="17" max="28" width="9.140625" style="19"/>
  </cols>
  <sheetData>
    <row r="1" spans="1:28" ht="22.5">
      <c r="A1" s="31"/>
      <c r="B1" s="32"/>
      <c r="C1" s="130" t="s">
        <v>155</v>
      </c>
      <c r="D1" s="130"/>
      <c r="E1" s="130"/>
      <c r="F1" s="130"/>
      <c r="G1" s="130"/>
      <c r="H1" s="130"/>
      <c r="I1" s="130"/>
      <c r="J1" s="130"/>
      <c r="K1" s="130"/>
      <c r="L1" s="130"/>
      <c r="M1" s="130"/>
      <c r="N1" s="130"/>
      <c r="O1" s="130"/>
      <c r="P1" s="130"/>
      <c r="Q1" s="28"/>
      <c r="R1" s="28"/>
      <c r="S1" s="28"/>
      <c r="T1" s="28"/>
      <c r="U1" s="28"/>
      <c r="V1" s="28"/>
      <c r="W1" s="28"/>
      <c r="X1" s="28"/>
      <c r="Y1" s="28"/>
      <c r="Z1" s="28"/>
      <c r="AA1" s="28"/>
      <c r="AB1" s="28"/>
    </row>
    <row r="2" spans="1:28" ht="22.5">
      <c r="A2" s="32"/>
      <c r="B2" s="32"/>
      <c r="C2" s="148" t="s">
        <v>207</v>
      </c>
      <c r="D2" s="148"/>
      <c r="E2" s="148"/>
      <c r="F2" s="148"/>
      <c r="G2" s="148"/>
      <c r="H2" s="148"/>
      <c r="I2" s="148"/>
      <c r="J2" s="148"/>
      <c r="K2" s="148"/>
      <c r="L2" s="148"/>
      <c r="M2" s="148"/>
      <c r="N2" s="148"/>
      <c r="O2" s="148"/>
      <c r="P2" s="148"/>
      <c r="Q2" s="28"/>
      <c r="R2" s="28"/>
      <c r="S2" s="28"/>
      <c r="T2" s="28"/>
      <c r="U2" s="28"/>
      <c r="V2" s="28"/>
      <c r="W2" s="28"/>
      <c r="X2" s="28"/>
      <c r="Y2" s="28"/>
      <c r="Z2" s="28"/>
      <c r="AA2" s="28"/>
      <c r="AB2" s="28"/>
    </row>
    <row r="3" spans="1:28" s="41" customFormat="1" ht="33.75" customHeight="1">
      <c r="A3" s="40"/>
      <c r="C3" s="123" t="s">
        <v>208</v>
      </c>
      <c r="D3" s="123" t="s">
        <v>255</v>
      </c>
      <c r="E3" s="123" t="s">
        <v>256</v>
      </c>
      <c r="F3" s="123" t="s">
        <v>257</v>
      </c>
      <c r="G3" s="123" t="s">
        <v>258</v>
      </c>
      <c r="H3" s="123" t="s">
        <v>259</v>
      </c>
      <c r="I3" s="123" t="s">
        <v>260</v>
      </c>
      <c r="J3" s="123" t="s">
        <v>261</v>
      </c>
      <c r="K3" s="123" t="s">
        <v>262</v>
      </c>
      <c r="L3" s="123" t="s">
        <v>263</v>
      </c>
      <c r="M3" s="123" t="s">
        <v>264</v>
      </c>
      <c r="N3" s="123" t="s">
        <v>265</v>
      </c>
      <c r="O3" s="123" t="s">
        <v>266</v>
      </c>
      <c r="P3" s="140" t="s">
        <v>209</v>
      </c>
      <c r="Q3" s="42"/>
      <c r="R3" s="42"/>
      <c r="S3" s="42"/>
      <c r="T3" s="42"/>
      <c r="U3" s="42"/>
      <c r="V3" s="42"/>
      <c r="W3" s="42"/>
      <c r="X3" s="42"/>
      <c r="Y3" s="42"/>
      <c r="Z3" s="42"/>
      <c r="AA3" s="42"/>
      <c r="AB3" s="42"/>
    </row>
    <row r="4" spans="1:28">
      <c r="C4" s="103" t="s">
        <v>23</v>
      </c>
      <c r="D4" s="119">
        <v>155.79</v>
      </c>
      <c r="E4" s="119">
        <v>191.96</v>
      </c>
      <c r="F4" s="103">
        <v>220.14</v>
      </c>
      <c r="G4" s="103">
        <v>222.82</v>
      </c>
      <c r="H4" s="103">
        <v>235.46</v>
      </c>
      <c r="I4" s="119">
        <v>255.37684986310461</v>
      </c>
      <c r="J4" s="119">
        <v>274.23335056210459</v>
      </c>
      <c r="K4" s="119">
        <v>274.85000000000002</v>
      </c>
      <c r="L4" s="119">
        <v>275.00495221710463</v>
      </c>
      <c r="M4" s="120">
        <v>275.89808665010463</v>
      </c>
      <c r="N4" s="103"/>
      <c r="O4" s="103"/>
      <c r="P4" s="153" t="s">
        <v>144</v>
      </c>
    </row>
    <row r="5" spans="1:28">
      <c r="C5" s="103" t="s">
        <v>24</v>
      </c>
      <c r="D5" s="119">
        <v>112.7</v>
      </c>
      <c r="E5" s="119">
        <v>130.12</v>
      </c>
      <c r="F5" s="103">
        <v>142.32</v>
      </c>
      <c r="G5" s="103">
        <v>142.82</v>
      </c>
      <c r="H5" s="103">
        <v>151.22</v>
      </c>
      <c r="I5" s="119">
        <v>164.60808051028499</v>
      </c>
      <c r="J5" s="119">
        <v>173.557869575285</v>
      </c>
      <c r="K5" s="119">
        <v>173.6</v>
      </c>
      <c r="L5" s="119">
        <v>173.64151413528501</v>
      </c>
      <c r="M5" s="120">
        <v>173.65333331528501</v>
      </c>
      <c r="N5" s="103"/>
      <c r="O5" s="103"/>
      <c r="P5" s="153" t="s">
        <v>127</v>
      </c>
    </row>
    <row r="6" spans="1:28">
      <c r="C6" s="103" t="s">
        <v>8</v>
      </c>
      <c r="D6" s="119">
        <v>37.15</v>
      </c>
      <c r="E6" s="119">
        <v>51.24</v>
      </c>
      <c r="F6" s="103">
        <v>59.69</v>
      </c>
      <c r="G6" s="103">
        <v>61.87</v>
      </c>
      <c r="H6" s="103">
        <v>66.099999999999994</v>
      </c>
      <c r="I6" s="119">
        <v>72.637848724819605</v>
      </c>
      <c r="J6" s="119">
        <v>82.132195884819609</v>
      </c>
      <c r="K6" s="119">
        <v>82.71</v>
      </c>
      <c r="L6" s="119">
        <v>82.820152979819611</v>
      </c>
      <c r="M6" s="120">
        <v>83.701468232819607</v>
      </c>
      <c r="N6" s="103"/>
      <c r="O6" s="103"/>
      <c r="P6" s="153" t="s">
        <v>69</v>
      </c>
    </row>
    <row r="7" spans="1:28">
      <c r="C7" s="103" t="s">
        <v>103</v>
      </c>
      <c r="D7" s="119">
        <v>5.94</v>
      </c>
      <c r="E7" s="119">
        <v>10.61</v>
      </c>
      <c r="F7" s="103">
        <v>18.13</v>
      </c>
      <c r="G7" s="103">
        <v>18.13</v>
      </c>
      <c r="H7" s="103">
        <v>18.13</v>
      </c>
      <c r="I7" s="119">
        <v>18.130920627999998</v>
      </c>
      <c r="J7" s="119">
        <v>18.543285101999999</v>
      </c>
      <c r="K7" s="119">
        <v>18.54</v>
      </c>
      <c r="L7" s="119">
        <v>18.543285101999999</v>
      </c>
      <c r="M7" s="121">
        <v>18.543285101999999</v>
      </c>
      <c r="N7" s="103"/>
      <c r="O7" s="103"/>
      <c r="P7" s="153" t="s">
        <v>156</v>
      </c>
    </row>
    <row r="8" spans="1:28">
      <c r="C8" s="103" t="s">
        <v>25</v>
      </c>
      <c r="D8" s="119">
        <v>24.92</v>
      </c>
      <c r="E8" s="119">
        <v>29.21</v>
      </c>
      <c r="F8" s="103">
        <v>35.31</v>
      </c>
      <c r="G8" s="103">
        <v>35.47</v>
      </c>
      <c r="H8" s="103">
        <v>37.11</v>
      </c>
      <c r="I8" s="119">
        <v>41.333326538520005</v>
      </c>
      <c r="J8" s="119">
        <v>46.59</v>
      </c>
      <c r="K8" s="119">
        <v>46.77</v>
      </c>
      <c r="L8" s="119">
        <v>46.781586006520001</v>
      </c>
      <c r="M8" s="121">
        <v>46.845382232520002</v>
      </c>
      <c r="N8" s="103"/>
      <c r="O8" s="103"/>
      <c r="P8" s="153" t="s">
        <v>157</v>
      </c>
    </row>
    <row r="9" spans="1:28">
      <c r="C9" s="103" t="s">
        <v>26</v>
      </c>
      <c r="D9" s="119">
        <v>105.02</v>
      </c>
      <c r="E9" s="119">
        <v>132.16</v>
      </c>
      <c r="F9" s="103">
        <v>142.75</v>
      </c>
      <c r="G9" s="103">
        <v>144.97999999999999</v>
      </c>
      <c r="H9" s="103">
        <v>154.71</v>
      </c>
      <c r="I9" s="119">
        <v>168.5866657517646</v>
      </c>
      <c r="J9" s="119">
        <v>180.4676129067646</v>
      </c>
      <c r="K9" s="119">
        <v>180.81</v>
      </c>
      <c r="L9" s="119">
        <v>180.92388319576457</v>
      </c>
      <c r="M9" s="120">
        <v>181.17198569576459</v>
      </c>
      <c r="N9" s="103"/>
      <c r="O9" s="103"/>
      <c r="P9" s="153" t="s">
        <v>158</v>
      </c>
    </row>
    <row r="10" spans="1:28">
      <c r="C10" s="103" t="s">
        <v>220</v>
      </c>
      <c r="D10" s="119">
        <v>97.73</v>
      </c>
      <c r="E10" s="119">
        <v>113.82</v>
      </c>
      <c r="F10" s="103">
        <v>123.7</v>
      </c>
      <c r="G10" s="103">
        <v>124.14</v>
      </c>
      <c r="H10" s="103">
        <v>130.75</v>
      </c>
      <c r="I10" s="119">
        <v>142.48634824600001</v>
      </c>
      <c r="J10" s="119">
        <v>148.84501874700001</v>
      </c>
      <c r="K10" s="161">
        <v>148.87</v>
      </c>
      <c r="L10" s="119">
        <v>148.87407574700001</v>
      </c>
      <c r="M10" s="120">
        <v>148.880472747</v>
      </c>
      <c r="N10" s="103"/>
      <c r="O10" s="103"/>
      <c r="P10" s="153" t="s">
        <v>221</v>
      </c>
    </row>
    <row r="11" spans="1:28">
      <c r="C11" s="103" t="s">
        <v>27</v>
      </c>
      <c r="D11" s="119">
        <v>7.58</v>
      </c>
      <c r="E11" s="119">
        <v>8.5299999999999994</v>
      </c>
      <c r="F11" s="122">
        <v>10.23</v>
      </c>
      <c r="G11" s="103">
        <v>10.26</v>
      </c>
      <c r="H11" s="103">
        <v>11.82</v>
      </c>
      <c r="I11" s="119">
        <v>12.488945824</v>
      </c>
      <c r="J11" s="119">
        <v>14.645945824</v>
      </c>
      <c r="K11" s="119">
        <v>14.65</v>
      </c>
      <c r="L11" s="119">
        <v>14.645945824</v>
      </c>
      <c r="M11" s="120">
        <v>14.645945824</v>
      </c>
      <c r="N11" s="103"/>
      <c r="O11" s="103"/>
      <c r="P11" s="153" t="s">
        <v>159</v>
      </c>
    </row>
    <row r="12" spans="1:28">
      <c r="C12" s="103" t="s">
        <v>28</v>
      </c>
      <c r="D12" s="119">
        <v>-12.57</v>
      </c>
      <c r="E12" s="119">
        <v>-21.99</v>
      </c>
      <c r="F12" s="119">
        <v>-21.5</v>
      </c>
      <c r="G12" s="119">
        <v>-21.4</v>
      </c>
      <c r="H12" s="119">
        <v>-25.38</v>
      </c>
      <c r="I12" s="119">
        <v>-29.068157865819998</v>
      </c>
      <c r="J12" s="119">
        <v>-29.155873571819999</v>
      </c>
      <c r="K12" s="119">
        <v>-29.15</v>
      </c>
      <c r="L12" s="119">
        <v>-29.15312627182</v>
      </c>
      <c r="M12" s="120">
        <v>-29.149510271819999</v>
      </c>
      <c r="N12" s="103"/>
      <c r="O12" s="103"/>
      <c r="P12" s="153" t="s">
        <v>160</v>
      </c>
    </row>
    <row r="13" spans="1:28">
      <c r="D13" s="25"/>
      <c r="E13" s="22"/>
    </row>
    <row r="14" spans="1:28">
      <c r="D14" s="22"/>
      <c r="E14" s="22"/>
    </row>
    <row r="15" spans="1:28">
      <c r="E15" s="22"/>
      <c r="F15" s="15"/>
    </row>
    <row r="16" spans="1:28">
      <c r="E16" s="22"/>
    </row>
    <row r="17" spans="5:5">
      <c r="E17" s="22"/>
    </row>
  </sheetData>
  <mergeCells count="2">
    <mergeCell ref="C1:P1"/>
    <mergeCell ref="C2:P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tabSelected="1" zoomScale="80" zoomScaleNormal="80" workbookViewId="0">
      <pane xSplit="3" ySplit="1" topLeftCell="D2" activePane="bottomRight" state="frozen"/>
      <selection activeCell="M20" sqref="M20"/>
      <selection pane="topRight" activeCell="M20" sqref="M20"/>
      <selection pane="bottomLeft" activeCell="M20" sqref="M20"/>
      <selection pane="bottomRight" activeCell="M20" sqref="M20"/>
    </sheetView>
  </sheetViews>
  <sheetFormatPr defaultRowHeight="15"/>
  <cols>
    <col min="1" max="1" width="3.28515625" style="17" customWidth="1"/>
    <col min="2" max="2" width="3.28515625" customWidth="1"/>
    <col min="3" max="3" width="32.140625" customWidth="1"/>
    <col min="4" max="15" width="14" customWidth="1"/>
    <col min="16" max="16" width="40.140625" customWidth="1"/>
    <col min="17" max="30" width="9.140625" style="19"/>
  </cols>
  <sheetData>
    <row r="1" spans="1:30" ht="22.5">
      <c r="A1" s="31"/>
      <c r="B1" s="32"/>
      <c r="C1" s="130" t="s">
        <v>161</v>
      </c>
      <c r="D1" s="130"/>
      <c r="E1" s="130"/>
      <c r="F1" s="130"/>
      <c r="G1" s="130"/>
      <c r="H1" s="130"/>
      <c r="I1" s="130"/>
      <c r="J1" s="130"/>
      <c r="K1" s="130"/>
      <c r="L1" s="130"/>
      <c r="M1" s="130"/>
      <c r="N1" s="130"/>
      <c r="O1" s="130"/>
      <c r="P1" s="130"/>
      <c r="Q1" s="28"/>
      <c r="R1" s="28"/>
      <c r="S1" s="28"/>
      <c r="T1" s="28"/>
      <c r="U1" s="28"/>
      <c r="V1" s="28"/>
      <c r="W1" s="28"/>
      <c r="X1" s="28"/>
      <c r="Y1" s="28"/>
      <c r="Z1" s="28"/>
      <c r="AA1" s="28"/>
      <c r="AB1" s="28"/>
      <c r="AC1" s="28"/>
      <c r="AD1" s="28"/>
    </row>
    <row r="2" spans="1:30" ht="22.5">
      <c r="A2" s="32"/>
      <c r="B2" s="32"/>
      <c r="C2" s="152" t="s">
        <v>206</v>
      </c>
      <c r="D2" s="152"/>
      <c r="E2" s="152"/>
      <c r="F2" s="152"/>
      <c r="G2" s="152"/>
      <c r="H2" s="152"/>
      <c r="I2" s="152"/>
      <c r="J2" s="152"/>
      <c r="K2" s="152"/>
      <c r="L2" s="152"/>
      <c r="M2" s="152"/>
      <c r="N2" s="152"/>
      <c r="O2" s="152"/>
      <c r="P2" s="152"/>
      <c r="Q2" s="28"/>
      <c r="R2" s="28"/>
      <c r="S2" s="28"/>
      <c r="T2" s="28"/>
      <c r="U2" s="28"/>
      <c r="V2" s="28"/>
      <c r="W2" s="28"/>
      <c r="X2" s="28"/>
      <c r="Y2" s="28"/>
      <c r="Z2" s="28"/>
      <c r="AA2" s="28"/>
      <c r="AB2" s="28"/>
      <c r="AC2" s="28"/>
      <c r="AD2" s="28"/>
    </row>
    <row r="3" spans="1:30" s="41" customFormat="1" ht="33" customHeight="1">
      <c r="A3" s="40"/>
      <c r="C3" s="89" t="s">
        <v>208</v>
      </c>
      <c r="D3" s="123" t="s">
        <v>255</v>
      </c>
      <c r="E3" s="123" t="s">
        <v>256</v>
      </c>
      <c r="F3" s="123" t="s">
        <v>257</v>
      </c>
      <c r="G3" s="123" t="s">
        <v>258</v>
      </c>
      <c r="H3" s="123" t="s">
        <v>259</v>
      </c>
      <c r="I3" s="123" t="s">
        <v>260</v>
      </c>
      <c r="J3" s="123" t="s">
        <v>261</v>
      </c>
      <c r="K3" s="123" t="s">
        <v>262</v>
      </c>
      <c r="L3" s="123" t="s">
        <v>263</v>
      </c>
      <c r="M3" s="123" t="s">
        <v>264</v>
      </c>
      <c r="N3" s="123" t="s">
        <v>265</v>
      </c>
      <c r="O3" s="123" t="s">
        <v>266</v>
      </c>
      <c r="P3" s="140" t="s">
        <v>209</v>
      </c>
      <c r="Q3" s="42"/>
      <c r="R3" s="42"/>
      <c r="S3" s="42"/>
      <c r="T3" s="42"/>
      <c r="U3" s="42"/>
      <c r="V3" s="42"/>
      <c r="W3" s="42"/>
      <c r="X3" s="42"/>
      <c r="Y3" s="42"/>
      <c r="Z3" s="42"/>
      <c r="AA3" s="42"/>
      <c r="AB3" s="42"/>
      <c r="AC3" s="42"/>
      <c r="AD3" s="42"/>
    </row>
    <row r="4" spans="1:30" s="19" customFormat="1">
      <c r="A4" s="17"/>
      <c r="B4"/>
      <c r="C4" s="36" t="s">
        <v>29</v>
      </c>
      <c r="D4" s="37"/>
      <c r="E4" s="37"/>
      <c r="F4" s="37"/>
      <c r="G4" s="37"/>
      <c r="H4" s="37"/>
      <c r="I4" s="37"/>
      <c r="J4" s="37"/>
      <c r="K4" s="37"/>
      <c r="L4" s="37"/>
      <c r="M4" s="37"/>
      <c r="N4" s="37"/>
      <c r="O4" s="37"/>
      <c r="P4" s="150" t="s">
        <v>162</v>
      </c>
    </row>
    <row r="5" spans="1:30" s="19" customFormat="1">
      <c r="A5" s="17"/>
      <c r="B5"/>
      <c r="C5" s="37" t="s">
        <v>30</v>
      </c>
      <c r="D5" s="38">
        <v>0.36020000000000002</v>
      </c>
      <c r="E5" s="39">
        <v>0.36130000000000001</v>
      </c>
      <c r="F5" s="38">
        <v>0.4335</v>
      </c>
      <c r="G5" s="39">
        <v>0.44330000000000003</v>
      </c>
      <c r="H5" s="39">
        <v>0.44448088923241741</v>
      </c>
      <c r="I5" s="38">
        <v>0.3749993754720351</v>
      </c>
      <c r="J5" s="38">
        <v>0.37851307440746867</v>
      </c>
      <c r="K5" s="38">
        <v>0.38779999999999998</v>
      </c>
      <c r="L5" s="38">
        <v>0.38909453142030459</v>
      </c>
      <c r="M5" s="38">
        <v>0.40154924913374535</v>
      </c>
      <c r="N5" s="38"/>
      <c r="O5" s="37"/>
      <c r="P5" s="151" t="s">
        <v>34</v>
      </c>
    </row>
    <row r="6" spans="1:30" s="19" customFormat="1">
      <c r="A6" s="17"/>
      <c r="B6"/>
      <c r="C6" s="37" t="s">
        <v>31</v>
      </c>
      <c r="D6" s="38">
        <v>1.238</v>
      </c>
      <c r="E6" s="39">
        <v>1.2431000000000001</v>
      </c>
      <c r="F6" s="38">
        <v>1.5085</v>
      </c>
      <c r="G6" s="39">
        <v>1.6017999999999999</v>
      </c>
      <c r="H6" s="39">
        <v>1.6100430270472874</v>
      </c>
      <c r="I6" s="38">
        <v>1.483040634187756</v>
      </c>
      <c r="J6" s="38">
        <v>1.486244935781176</v>
      </c>
      <c r="K6" s="38">
        <v>1.504</v>
      </c>
      <c r="L6" s="38">
        <v>1.5069036841612051</v>
      </c>
      <c r="M6" s="38">
        <v>1.5348299779806307</v>
      </c>
      <c r="N6" s="38"/>
      <c r="O6" s="37"/>
      <c r="P6" s="151" t="s">
        <v>35</v>
      </c>
    </row>
    <row r="7" spans="1:30" s="19" customFormat="1">
      <c r="A7" s="17"/>
      <c r="B7"/>
      <c r="C7" s="37" t="s">
        <v>32</v>
      </c>
      <c r="D7" s="38">
        <v>6.4999999999999997E-3</v>
      </c>
      <c r="E7" s="39">
        <v>6.6E-3</v>
      </c>
      <c r="F7" s="38">
        <v>1.4500000000000001E-2</v>
      </c>
      <c r="G7" s="39">
        <v>1.5800000000000002E-2</v>
      </c>
      <c r="H7" s="39">
        <v>1.5694557698102109E-2</v>
      </c>
      <c r="I7" s="38">
        <v>1.1137997906563481E-2</v>
      </c>
      <c r="J7" s="38">
        <v>1.1113984701485172E-2</v>
      </c>
      <c r="K7" s="38">
        <v>1.0999999999999999E-2</v>
      </c>
      <c r="L7" s="38">
        <v>1.0990542880388292E-2</v>
      </c>
      <c r="M7" s="38">
        <v>1.0861665081193593E-2</v>
      </c>
      <c r="N7" s="38"/>
      <c r="O7" s="37"/>
      <c r="P7" s="151" t="s">
        <v>32</v>
      </c>
    </row>
    <row r="8" spans="1:30" s="19" customFormat="1">
      <c r="A8" s="17"/>
      <c r="B8"/>
      <c r="C8" s="37" t="s">
        <v>33</v>
      </c>
      <c r="D8" s="38">
        <v>3.39E-2</v>
      </c>
      <c r="E8" s="39">
        <v>3.3700000000000001E-2</v>
      </c>
      <c r="F8" s="38">
        <v>4.2999999999999997E-2</v>
      </c>
      <c r="G8" s="39">
        <v>4.2099999999999999E-2</v>
      </c>
      <c r="H8" s="39">
        <v>4.1421526128618331E-2</v>
      </c>
      <c r="I8" s="38">
        <v>3.4196095131225096E-2</v>
      </c>
      <c r="J8" s="38">
        <v>3.3970746558819535E-2</v>
      </c>
      <c r="K8" s="38">
        <v>3.2899999999999999E-2</v>
      </c>
      <c r="L8" s="38">
        <v>3.2672261170865531E-2</v>
      </c>
      <c r="M8" s="38">
        <v>3.1170296849001768E-2</v>
      </c>
      <c r="N8" s="38"/>
      <c r="O8" s="37"/>
      <c r="P8" s="151" t="s">
        <v>33</v>
      </c>
    </row>
    <row r="9" spans="1:30" s="19" customFormat="1">
      <c r="A9" s="17"/>
      <c r="B9"/>
      <c r="C9" s="37"/>
      <c r="D9" s="38"/>
      <c r="E9" s="37"/>
      <c r="F9" s="37"/>
      <c r="G9" s="37"/>
      <c r="H9" s="37"/>
      <c r="I9" s="37"/>
      <c r="J9" s="37"/>
      <c r="K9" s="37"/>
      <c r="L9" s="37"/>
      <c r="M9" s="37"/>
      <c r="N9" s="37"/>
      <c r="O9" s="37"/>
      <c r="P9" s="151"/>
    </row>
    <row r="10" spans="1:30" s="19" customFormat="1">
      <c r="A10" s="17"/>
      <c r="B10"/>
      <c r="C10" s="37"/>
      <c r="D10" s="38"/>
      <c r="E10" s="37"/>
      <c r="F10" s="37"/>
      <c r="G10" s="37"/>
      <c r="H10" s="37"/>
      <c r="I10" s="37"/>
      <c r="J10" s="37"/>
      <c r="K10" s="160"/>
      <c r="L10" s="37"/>
      <c r="M10" s="37"/>
      <c r="N10" s="37"/>
      <c r="O10" s="37"/>
      <c r="P10" s="151"/>
    </row>
    <row r="11" spans="1:30" s="19" customFormat="1">
      <c r="A11" s="17"/>
      <c r="B11"/>
      <c r="C11" s="36" t="s">
        <v>36</v>
      </c>
      <c r="D11" s="38"/>
      <c r="E11" s="37"/>
      <c r="F11" s="37"/>
      <c r="G11" s="37"/>
      <c r="H11" s="37"/>
      <c r="I11" s="37"/>
      <c r="J11" s="37"/>
      <c r="K11" s="37"/>
      <c r="L11" s="37"/>
      <c r="M11" s="37"/>
      <c r="N11" s="37"/>
      <c r="O11" s="37"/>
      <c r="P11" s="150" t="s">
        <v>163</v>
      </c>
    </row>
    <row r="12" spans="1:30" s="19" customFormat="1">
      <c r="A12" s="17"/>
      <c r="B12"/>
      <c r="C12" s="37" t="s">
        <v>30</v>
      </c>
      <c r="D12" s="38">
        <v>0.22570000000000001</v>
      </c>
      <c r="E12" s="39">
        <v>0.2394</v>
      </c>
      <c r="F12" s="38">
        <v>0.23949999999999999</v>
      </c>
      <c r="G12" s="39">
        <v>0.23960000000000001</v>
      </c>
      <c r="H12" s="39">
        <v>0.24406170345041661</v>
      </c>
      <c r="I12" s="38">
        <v>0.26446502882647183</v>
      </c>
      <c r="J12" s="38">
        <v>0.28919021200059147</v>
      </c>
      <c r="K12" s="38">
        <v>0.28920000000000001</v>
      </c>
      <c r="L12" s="38">
        <v>0.28920000000000001</v>
      </c>
      <c r="M12" s="38">
        <v>0.28919021200059147</v>
      </c>
      <c r="N12" s="37"/>
      <c r="O12" s="37"/>
      <c r="P12" s="151" t="s">
        <v>34</v>
      </c>
    </row>
    <row r="13" spans="1:30">
      <c r="C13" s="37" t="s">
        <v>31</v>
      </c>
      <c r="D13" s="38">
        <v>1.3947000000000001</v>
      </c>
      <c r="E13" s="39">
        <v>1.4823999999999999</v>
      </c>
      <c r="F13" s="38">
        <v>1.4839</v>
      </c>
      <c r="G13" s="39">
        <v>1.4849000000000001</v>
      </c>
      <c r="H13" s="39">
        <v>1.4846315675890911</v>
      </c>
      <c r="I13" s="38">
        <v>1.505727031264944</v>
      </c>
      <c r="J13" s="38">
        <v>1.5555438347979231</v>
      </c>
      <c r="K13" s="38">
        <v>1.5555000000000001</v>
      </c>
      <c r="L13" s="38">
        <v>1.5555000000000001</v>
      </c>
      <c r="M13" s="38">
        <v>1.5555438347979231</v>
      </c>
      <c r="N13" s="37"/>
      <c r="O13" s="37"/>
      <c r="P13" s="151" t="s">
        <v>35</v>
      </c>
    </row>
    <row r="14" spans="1:30" s="19" customFormat="1">
      <c r="A14" s="17"/>
      <c r="B14"/>
      <c r="C14" s="37" t="s">
        <v>32</v>
      </c>
      <c r="D14" s="39">
        <v>-0.12540000000000001</v>
      </c>
      <c r="E14" s="39">
        <v>-0.1699</v>
      </c>
      <c r="F14" s="39">
        <v>-0.16969999999999999</v>
      </c>
      <c r="G14" s="39">
        <v>-0.16930000000000001</v>
      </c>
      <c r="H14" s="39">
        <v>-0.18246458522888392</v>
      </c>
      <c r="I14" s="38">
        <v>-0.20116784370679694</v>
      </c>
      <c r="J14" s="38">
        <v>-0.18435406107237715</v>
      </c>
      <c r="K14" s="38">
        <v>-0.18440000000000001</v>
      </c>
      <c r="L14" s="38">
        <v>-0.18440000000000001</v>
      </c>
      <c r="M14" s="38">
        <v>-0.18435406107237715</v>
      </c>
      <c r="N14" s="37"/>
      <c r="O14" s="37"/>
      <c r="P14" s="151" t="s">
        <v>32</v>
      </c>
    </row>
    <row r="15" spans="1:30" s="19" customFormat="1">
      <c r="A15" s="17"/>
      <c r="B15"/>
      <c r="C15" s="37" t="s">
        <v>33</v>
      </c>
      <c r="D15" s="38">
        <v>-0.44330000000000003</v>
      </c>
      <c r="E15" s="39">
        <v>-0.5222</v>
      </c>
      <c r="F15" s="38">
        <v>-0.52029999999999998</v>
      </c>
      <c r="G15" s="39">
        <v>-0.51859999999999995</v>
      </c>
      <c r="H15" s="39">
        <v>-0.55896623602789919</v>
      </c>
      <c r="I15" s="38">
        <v>-0.59894733989318327</v>
      </c>
      <c r="J15" s="38">
        <v>-0.51619837203931518</v>
      </c>
      <c r="K15" s="38">
        <v>-0.51619999999999999</v>
      </c>
      <c r="L15" s="38">
        <v>-0.51619999999999999</v>
      </c>
      <c r="M15" s="38">
        <v>-0.51619837203931518</v>
      </c>
      <c r="N15" s="37"/>
      <c r="O15" s="37"/>
      <c r="P15" s="151" t="s">
        <v>33</v>
      </c>
    </row>
    <row r="16" spans="1:30" s="19" customFormat="1">
      <c r="A16" s="17"/>
      <c r="B16"/>
      <c r="C16" s="37"/>
      <c r="D16" s="38"/>
      <c r="E16" s="37"/>
      <c r="F16" s="37"/>
      <c r="G16" s="37"/>
      <c r="H16" s="37"/>
      <c r="I16" s="37"/>
      <c r="J16" s="37"/>
      <c r="K16" s="37"/>
      <c r="L16" s="37"/>
      <c r="M16" s="37"/>
      <c r="N16" s="37"/>
      <c r="O16" s="37"/>
      <c r="P16" s="151"/>
    </row>
    <row r="17" spans="1:16" s="19" customFormat="1">
      <c r="A17" s="17"/>
      <c r="B17"/>
      <c r="C17" s="37"/>
      <c r="D17" s="38"/>
      <c r="E17" s="37"/>
      <c r="F17" s="37"/>
      <c r="G17" s="37"/>
      <c r="H17" s="37"/>
      <c r="I17" s="37"/>
      <c r="J17" s="37"/>
      <c r="K17" s="37"/>
      <c r="L17" s="37"/>
      <c r="M17" s="37"/>
      <c r="N17" s="37"/>
      <c r="O17" s="37"/>
      <c r="P17" s="151"/>
    </row>
    <row r="18" spans="1:16" s="19" customFormat="1">
      <c r="A18" s="17"/>
      <c r="B18"/>
      <c r="C18" s="36" t="s">
        <v>37</v>
      </c>
      <c r="D18" s="38"/>
      <c r="E18" s="37"/>
      <c r="F18" s="37"/>
      <c r="G18" s="37"/>
      <c r="H18" s="37"/>
      <c r="I18" s="37"/>
      <c r="J18" s="37"/>
      <c r="K18" s="37"/>
      <c r="L18" s="37"/>
      <c r="M18" s="37"/>
      <c r="N18" s="37"/>
      <c r="O18" s="37"/>
      <c r="P18" s="150" t="s">
        <v>164</v>
      </c>
    </row>
    <row r="19" spans="1:16" s="19" customFormat="1">
      <c r="A19" s="17"/>
      <c r="B19"/>
      <c r="C19" s="37" t="s">
        <v>30</v>
      </c>
      <c r="D19" s="38">
        <v>0.50739999999999996</v>
      </c>
      <c r="E19" s="39">
        <v>0.46460000000000001</v>
      </c>
      <c r="F19" s="38">
        <v>0.43269999999999997</v>
      </c>
      <c r="G19" s="39">
        <v>0.43269999999999997</v>
      </c>
      <c r="H19" s="39">
        <v>0.43269999999999997</v>
      </c>
      <c r="I19" s="38">
        <v>0.44475274147314442</v>
      </c>
      <c r="J19" s="38">
        <v>0.47035911411125048</v>
      </c>
      <c r="K19" s="38">
        <v>0.47039999999999998</v>
      </c>
      <c r="L19" s="38">
        <v>0.47039999999999998</v>
      </c>
      <c r="M19" s="38">
        <v>0.47035911411125048</v>
      </c>
      <c r="N19" s="37"/>
      <c r="O19" s="37"/>
      <c r="P19" s="151" t="s">
        <v>34</v>
      </c>
    </row>
    <row r="20" spans="1:16" s="19" customFormat="1">
      <c r="A20" s="17"/>
      <c r="B20"/>
      <c r="C20" s="37" t="s">
        <v>31</v>
      </c>
      <c r="D20" s="38">
        <v>1.4318</v>
      </c>
      <c r="E20" s="39">
        <v>1.5772999999999999</v>
      </c>
      <c r="F20" s="38">
        <v>1.7304999999999999</v>
      </c>
      <c r="G20" s="39">
        <v>1.7304999999999999</v>
      </c>
      <c r="H20" s="39">
        <v>1.7304999999999999</v>
      </c>
      <c r="I20" s="38">
        <v>1.7450206860077988</v>
      </c>
      <c r="J20" s="38">
        <v>1.7307029101614604</v>
      </c>
      <c r="K20" s="38">
        <v>1.7306999999999999</v>
      </c>
      <c r="L20" s="38">
        <v>1.7306999999999999</v>
      </c>
      <c r="M20" s="38">
        <v>1.7307029101614604</v>
      </c>
      <c r="N20" s="37"/>
      <c r="O20" s="37"/>
      <c r="P20" s="151" t="s">
        <v>35</v>
      </c>
    </row>
    <row r="21" spans="1:16" s="19" customFormat="1">
      <c r="A21" s="17"/>
      <c r="B21"/>
      <c r="C21" s="37" t="s">
        <v>32</v>
      </c>
      <c r="D21" s="38">
        <v>8.9999999999999993E-3</v>
      </c>
      <c r="E21" s="39">
        <v>4.5999999999999999E-3</v>
      </c>
      <c r="F21" s="38">
        <v>6.6E-3</v>
      </c>
      <c r="G21" s="39">
        <v>6.6E-3</v>
      </c>
      <c r="H21" s="39">
        <v>6.6E-3</v>
      </c>
      <c r="I21" s="38">
        <v>6.5283422075199321E-3</v>
      </c>
      <c r="J21" s="38">
        <v>9.8344421435791005E-3</v>
      </c>
      <c r="K21" s="38">
        <v>9.7999999999999997E-3</v>
      </c>
      <c r="L21" s="38">
        <v>9.7999999999999997E-3</v>
      </c>
      <c r="M21" s="38">
        <v>9.8344421435791005E-3</v>
      </c>
      <c r="N21" s="37"/>
      <c r="O21" s="37"/>
      <c r="P21" s="151" t="s">
        <v>32</v>
      </c>
    </row>
    <row r="22" spans="1:16" s="19" customFormat="1">
      <c r="A22" s="17"/>
      <c r="B22"/>
      <c r="C22" s="37" t="s">
        <v>33</v>
      </c>
      <c r="D22" s="38">
        <v>7.0099999999999996E-2</v>
      </c>
      <c r="E22" s="39">
        <v>3.9800000000000002E-2</v>
      </c>
      <c r="F22" s="38">
        <v>5.6000000000000001E-2</v>
      </c>
      <c r="G22" s="39">
        <v>5.6000000000000001E-2</v>
      </c>
      <c r="H22" s="39">
        <v>5.6000000000000001E-2</v>
      </c>
      <c r="I22" s="38">
        <v>5.2278945558787752E-2</v>
      </c>
      <c r="J22" s="38">
        <v>7.5668389590996823E-2</v>
      </c>
      <c r="K22" s="38">
        <v>7.5700000000000003E-2</v>
      </c>
      <c r="L22" s="38">
        <v>7.5700000000000003E-2</v>
      </c>
      <c r="M22" s="38">
        <v>7.5668389590996823E-2</v>
      </c>
      <c r="N22" s="37"/>
      <c r="O22" s="37"/>
      <c r="P22" s="151" t="s">
        <v>33</v>
      </c>
    </row>
    <row r="24" spans="1:16" s="19" customFormat="1">
      <c r="A24" s="17"/>
      <c r="B24"/>
      <c r="C24" s="105"/>
      <c r="D24"/>
      <c r="E24"/>
      <c r="F24"/>
      <c r="G24"/>
      <c r="H24"/>
      <c r="I24"/>
      <c r="J24"/>
      <c r="K24"/>
      <c r="L24"/>
      <c r="M24"/>
      <c r="N24"/>
      <c r="O24"/>
      <c r="P24"/>
    </row>
    <row r="25" spans="1:16" s="19" customFormat="1">
      <c r="A25" s="17"/>
      <c r="B25"/>
      <c r="C25"/>
      <c r="D25" s="26"/>
      <c r="E25"/>
      <c r="F25"/>
      <c r="G25"/>
      <c r="H25"/>
      <c r="I25"/>
      <c r="J25"/>
      <c r="K25"/>
      <c r="L25"/>
      <c r="M25"/>
      <c r="N25"/>
      <c r="O25"/>
      <c r="P25"/>
    </row>
    <row r="26" spans="1:16" s="19" customFormat="1">
      <c r="A26" s="17"/>
      <c r="B26"/>
      <c r="C26"/>
      <c r="D26" s="26"/>
      <c r="E26"/>
      <c r="F26"/>
      <c r="G26"/>
      <c r="H26"/>
      <c r="I26"/>
      <c r="J26"/>
      <c r="K26"/>
      <c r="L26"/>
      <c r="M26"/>
      <c r="N26"/>
      <c r="O26"/>
      <c r="P26"/>
    </row>
    <row r="27" spans="1:16" s="19" customFormat="1">
      <c r="A27" s="17"/>
      <c r="B27"/>
      <c r="C27"/>
      <c r="D27" s="26"/>
      <c r="E27"/>
      <c r="F27"/>
      <c r="G27"/>
      <c r="H27"/>
      <c r="I27"/>
      <c r="J27"/>
      <c r="K27"/>
      <c r="L27"/>
      <c r="M27"/>
      <c r="N27"/>
      <c r="O27"/>
      <c r="P27"/>
    </row>
    <row r="28" spans="1:16" s="19" customFormat="1">
      <c r="A28" s="17"/>
      <c r="B28"/>
      <c r="C28"/>
      <c r="D28" s="26"/>
      <c r="E28"/>
      <c r="F28"/>
      <c r="G28"/>
      <c r="H28"/>
      <c r="I28"/>
      <c r="J28"/>
      <c r="K28"/>
      <c r="L28"/>
      <c r="M28"/>
      <c r="N28"/>
      <c r="O28"/>
      <c r="P28"/>
    </row>
    <row r="29" spans="1:16" s="19" customFormat="1">
      <c r="A29" s="17"/>
      <c r="B29"/>
      <c r="C29"/>
      <c r="D29" s="26"/>
      <c r="E29"/>
      <c r="F29"/>
      <c r="G29"/>
      <c r="H29"/>
      <c r="I29"/>
      <c r="J29"/>
      <c r="K29"/>
      <c r="L29"/>
      <c r="M29"/>
      <c r="N29"/>
      <c r="O29"/>
      <c r="P29"/>
    </row>
    <row r="30" spans="1:16" s="19" customFormat="1">
      <c r="A30" s="17"/>
      <c r="B30"/>
      <c r="C30"/>
      <c r="D30" s="26"/>
      <c r="E30"/>
      <c r="F30"/>
      <c r="G30"/>
      <c r="H30"/>
      <c r="I30"/>
      <c r="J30"/>
      <c r="K30"/>
      <c r="L30"/>
      <c r="M30"/>
      <c r="N30"/>
      <c r="O30"/>
      <c r="P30"/>
    </row>
    <row r="31" spans="1:16" s="19" customFormat="1">
      <c r="A31" s="17"/>
      <c r="B31"/>
      <c r="C31"/>
      <c r="D31" s="26"/>
      <c r="E31"/>
      <c r="F31"/>
      <c r="G31"/>
      <c r="H31"/>
      <c r="I31"/>
      <c r="J31"/>
      <c r="K31"/>
      <c r="L31"/>
      <c r="M31"/>
      <c r="N31"/>
      <c r="O31"/>
      <c r="P31"/>
    </row>
    <row r="32" spans="1:16" s="19" customFormat="1">
      <c r="A32" s="17"/>
      <c r="B32"/>
      <c r="C32"/>
      <c r="D32" s="26"/>
      <c r="E32"/>
      <c r="F32"/>
      <c r="G32"/>
      <c r="H32"/>
      <c r="I32"/>
      <c r="J32"/>
      <c r="K32"/>
      <c r="L32"/>
      <c r="M32"/>
      <c r="N32"/>
      <c r="O32"/>
      <c r="P32"/>
    </row>
  </sheetData>
  <mergeCells count="2">
    <mergeCell ref="C1:P1"/>
    <mergeCell ref="C2:P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2"/>
  <sheetViews>
    <sheetView showGridLines="0" tabSelected="1" zoomScale="80" zoomScaleNormal="80" workbookViewId="0">
      <pane xSplit="2" ySplit="2" topLeftCell="C3" activePane="bottomRight" state="frozen"/>
      <selection activeCell="K21" sqref="K21"/>
      <selection pane="topRight" activeCell="K21" sqref="K21"/>
      <selection pane="bottomLeft" activeCell="K21" sqref="K21"/>
      <selection pane="bottomRight" activeCell="M20" sqref="M20"/>
    </sheetView>
  </sheetViews>
  <sheetFormatPr defaultRowHeight="15"/>
  <cols>
    <col min="1" max="1" width="5.7109375" style="7" customWidth="1"/>
    <col min="2" max="2" width="38" style="5" customWidth="1"/>
    <col min="3" max="3" width="12.42578125" style="6" customWidth="1"/>
    <col min="4" max="14" width="12.42578125" style="5" customWidth="1"/>
    <col min="15" max="15" width="41.42578125" style="5" bestFit="1" customWidth="1"/>
    <col min="16" max="52" width="26.140625" style="5" customWidth="1"/>
    <col min="53" max="53" width="0" style="5" hidden="1" customWidth="1"/>
    <col min="54" max="54" width="21.5703125" style="5" customWidth="1"/>
    <col min="55" max="16384" width="9.140625" style="5"/>
  </cols>
  <sheetData>
    <row r="1" spans="1:49" s="10" customFormat="1" ht="30.75" customHeight="1" thickBot="1">
      <c r="A1" s="131" t="s">
        <v>165</v>
      </c>
      <c r="B1" s="132"/>
      <c r="C1" s="132"/>
      <c r="D1" s="132"/>
      <c r="E1" s="132"/>
      <c r="F1" s="132"/>
      <c r="G1" s="132"/>
      <c r="H1" s="132"/>
      <c r="I1" s="132"/>
      <c r="J1" s="132"/>
      <c r="K1" s="132"/>
      <c r="L1" s="132"/>
      <c r="M1" s="132"/>
      <c r="N1" s="132"/>
      <c r="O1" s="13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row>
    <row r="2" spans="1:49" ht="29.25" customHeight="1">
      <c r="A2" s="147" t="s">
        <v>166</v>
      </c>
      <c r="B2" s="148"/>
      <c r="C2" s="148"/>
      <c r="D2" s="148"/>
      <c r="E2" s="148"/>
      <c r="F2" s="148"/>
      <c r="G2" s="148"/>
      <c r="H2" s="148"/>
      <c r="I2" s="148"/>
      <c r="J2" s="148"/>
      <c r="K2" s="148"/>
      <c r="L2" s="148"/>
      <c r="M2" s="148"/>
      <c r="N2" s="148"/>
      <c r="O2" s="149"/>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s="34" customFormat="1" ht="39" customHeight="1">
      <c r="A3" s="89" t="s">
        <v>0</v>
      </c>
      <c r="B3" s="89" t="s">
        <v>10</v>
      </c>
      <c r="C3" s="123" t="s">
        <v>255</v>
      </c>
      <c r="D3" s="123" t="s">
        <v>256</v>
      </c>
      <c r="E3" s="123" t="s">
        <v>257</v>
      </c>
      <c r="F3" s="123" t="s">
        <v>258</v>
      </c>
      <c r="G3" s="123" t="s">
        <v>259</v>
      </c>
      <c r="H3" s="123" t="s">
        <v>260</v>
      </c>
      <c r="I3" s="123" t="s">
        <v>261</v>
      </c>
      <c r="J3" s="123" t="s">
        <v>262</v>
      </c>
      <c r="K3" s="123" t="s">
        <v>263</v>
      </c>
      <c r="L3" s="123" t="s">
        <v>264</v>
      </c>
      <c r="M3" s="123" t="s">
        <v>265</v>
      </c>
      <c r="N3" s="123" t="s">
        <v>266</v>
      </c>
      <c r="O3" s="140" t="s">
        <v>209</v>
      </c>
    </row>
    <row r="4" spans="1:49" s="12" customFormat="1">
      <c r="A4" s="92">
        <v>1</v>
      </c>
      <c r="B4" s="93" t="s">
        <v>38</v>
      </c>
      <c r="C4" s="94">
        <v>0.84</v>
      </c>
      <c r="D4" s="94">
        <v>0.85</v>
      </c>
      <c r="E4" s="94">
        <v>2.16</v>
      </c>
      <c r="F4" s="93">
        <v>2.34</v>
      </c>
      <c r="G4" s="94">
        <v>2.3567835211799997</v>
      </c>
      <c r="H4" s="94">
        <v>3.2251995501799997</v>
      </c>
      <c r="I4" s="94">
        <v>3.2251995501799997</v>
      </c>
      <c r="J4" s="94">
        <v>3.31</v>
      </c>
      <c r="K4" s="94">
        <v>3.34220548518</v>
      </c>
      <c r="L4" s="119">
        <v>3.8665411921800001</v>
      </c>
      <c r="M4" s="93"/>
      <c r="N4" s="93"/>
      <c r="O4" s="145" t="s">
        <v>63</v>
      </c>
    </row>
    <row r="5" spans="1:49" s="12" customFormat="1">
      <c r="A5" s="92">
        <v>2</v>
      </c>
      <c r="B5" s="93" t="s">
        <v>39</v>
      </c>
      <c r="C5" s="94">
        <v>4.2</v>
      </c>
      <c r="D5" s="94">
        <v>4.2</v>
      </c>
      <c r="E5" s="94">
        <v>5.59</v>
      </c>
      <c r="F5" s="93">
        <v>5.76</v>
      </c>
      <c r="G5" s="94">
        <v>5.7897746290000001</v>
      </c>
      <c r="H5" s="94">
        <v>7.4611706130000002</v>
      </c>
      <c r="I5" s="94">
        <v>7.5613006130000002</v>
      </c>
      <c r="J5" s="94">
        <v>7.75</v>
      </c>
      <c r="K5" s="94">
        <v>7.757140744</v>
      </c>
      <c r="L5" s="91">
        <v>7.82093697</v>
      </c>
      <c r="M5" s="93"/>
      <c r="N5" s="93"/>
      <c r="O5" s="145" t="s">
        <v>157</v>
      </c>
    </row>
    <row r="6" spans="1:49" s="12" customFormat="1">
      <c r="A6" s="92">
        <v>3</v>
      </c>
      <c r="B6" s="93" t="s">
        <v>40</v>
      </c>
      <c r="C6" s="94">
        <v>4.1500000000000004</v>
      </c>
      <c r="D6" s="94">
        <v>4.1500000000000004</v>
      </c>
      <c r="E6" s="94">
        <v>5.43</v>
      </c>
      <c r="F6" s="93">
        <v>5.47</v>
      </c>
      <c r="G6" s="94">
        <v>5.5073846289999997</v>
      </c>
      <c r="H6" s="94">
        <v>7.0676706129999998</v>
      </c>
      <c r="I6" s="94">
        <v>7.0676706129999998</v>
      </c>
      <c r="J6" s="94">
        <v>7.26</v>
      </c>
      <c r="K6" s="94">
        <v>7.2635107440000004</v>
      </c>
      <c r="L6" s="91">
        <v>7.3273069700000004</v>
      </c>
      <c r="M6" s="93"/>
      <c r="N6" s="93"/>
      <c r="O6" s="145" t="s">
        <v>169</v>
      </c>
    </row>
    <row r="7" spans="1:49" s="12" customFormat="1">
      <c r="A7" s="92">
        <v>4</v>
      </c>
      <c r="B7" s="93" t="s">
        <v>41</v>
      </c>
      <c r="C7" s="94">
        <v>0.05</v>
      </c>
      <c r="D7" s="94">
        <v>0.05</v>
      </c>
      <c r="E7" s="94">
        <v>0.16</v>
      </c>
      <c r="F7" s="93">
        <v>0.28000000000000003</v>
      </c>
      <c r="G7" s="94">
        <v>0.28238999999999997</v>
      </c>
      <c r="H7" s="94">
        <v>0.39350000000000002</v>
      </c>
      <c r="I7" s="94">
        <v>0.49363000000000001</v>
      </c>
      <c r="J7" s="94">
        <v>0.49</v>
      </c>
      <c r="K7" s="94">
        <v>0.49363000000000001</v>
      </c>
      <c r="L7" s="91">
        <v>0.49363000000000001</v>
      </c>
      <c r="M7" s="93"/>
      <c r="N7" s="93"/>
      <c r="O7" s="145" t="s">
        <v>170</v>
      </c>
    </row>
    <row r="8" spans="1:49" s="12" customFormat="1">
      <c r="A8" s="92">
        <v>5</v>
      </c>
      <c r="B8" s="93" t="s">
        <v>42</v>
      </c>
      <c r="C8" s="95" t="s">
        <v>167</v>
      </c>
      <c r="D8" s="95" t="s">
        <v>168</v>
      </c>
      <c r="E8" s="95" t="s">
        <v>222</v>
      </c>
      <c r="F8" s="93" t="s">
        <v>222</v>
      </c>
      <c r="G8" s="95">
        <v>0</v>
      </c>
      <c r="H8" s="94">
        <v>0</v>
      </c>
      <c r="I8" s="94">
        <v>0</v>
      </c>
      <c r="J8" s="95" t="s">
        <v>168</v>
      </c>
      <c r="K8" s="94">
        <v>0</v>
      </c>
      <c r="L8" s="91">
        <v>0</v>
      </c>
      <c r="M8" s="93"/>
      <c r="N8" s="93"/>
      <c r="O8" s="145" t="s">
        <v>171</v>
      </c>
    </row>
    <row r="9" spans="1:49" s="12" customFormat="1">
      <c r="A9" s="92">
        <v>6</v>
      </c>
      <c r="B9" s="93" t="s">
        <v>43</v>
      </c>
      <c r="C9" s="94">
        <v>12.47</v>
      </c>
      <c r="D9" s="94">
        <v>12.52</v>
      </c>
      <c r="E9" s="94">
        <v>17.88</v>
      </c>
      <c r="F9" s="93">
        <v>20.02</v>
      </c>
      <c r="G9" s="94">
        <v>20.24844844926961</v>
      </c>
      <c r="H9" s="94">
        <v>31.889984093269611</v>
      </c>
      <c r="I9" s="94">
        <v>31.889984093269611</v>
      </c>
      <c r="J9" s="94">
        <v>32.229999999999997</v>
      </c>
      <c r="K9" s="94">
        <v>32.346254382269613</v>
      </c>
      <c r="L9" s="91">
        <v>32.594356882269601</v>
      </c>
      <c r="M9" s="93"/>
      <c r="N9" s="93"/>
      <c r="O9" s="145" t="s">
        <v>158</v>
      </c>
    </row>
    <row r="10" spans="1:49" s="12" customFormat="1">
      <c r="A10" s="92">
        <v>7</v>
      </c>
      <c r="B10" s="93" t="s">
        <v>44</v>
      </c>
      <c r="C10" s="94">
        <v>12.82</v>
      </c>
      <c r="D10" s="94">
        <v>12.88</v>
      </c>
      <c r="E10" s="94">
        <v>18.350000000000001</v>
      </c>
      <c r="F10" s="93">
        <v>20.61</v>
      </c>
      <c r="G10" s="94">
        <v>20.898504082999999</v>
      </c>
      <c r="H10" s="94">
        <v>34.049522144000001</v>
      </c>
      <c r="I10" s="94">
        <v>34.049522144000001</v>
      </c>
      <c r="J10" s="94">
        <v>34.42</v>
      </c>
      <c r="K10" s="159">
        <v>34.536055265999998</v>
      </c>
      <c r="L10" s="91">
        <v>34.793520266000002</v>
      </c>
      <c r="M10" s="93"/>
      <c r="N10" s="93"/>
      <c r="O10" s="145" t="s">
        <v>179</v>
      </c>
    </row>
    <row r="11" spans="1:49" s="12" customFormat="1">
      <c r="A11" s="92">
        <v>8</v>
      </c>
      <c r="B11" s="93" t="s">
        <v>45</v>
      </c>
      <c r="C11" s="94">
        <v>0.5</v>
      </c>
      <c r="D11" s="94">
        <v>0.5</v>
      </c>
      <c r="E11" s="94">
        <v>0.5</v>
      </c>
      <c r="F11" s="93">
        <v>0.5</v>
      </c>
      <c r="G11" s="95">
        <v>0.5</v>
      </c>
      <c r="H11" s="94">
        <v>0.5</v>
      </c>
      <c r="I11" s="94">
        <v>0.5</v>
      </c>
      <c r="J11" s="94">
        <v>0.5</v>
      </c>
      <c r="K11" s="94">
        <v>0.5</v>
      </c>
      <c r="L11" s="91">
        <v>0.5</v>
      </c>
      <c r="M11" s="93"/>
      <c r="N11" s="93"/>
      <c r="O11" s="145" t="s">
        <v>173</v>
      </c>
    </row>
    <row r="12" spans="1:49" s="12" customFormat="1">
      <c r="A12" s="92">
        <v>9</v>
      </c>
      <c r="B12" s="93" t="s">
        <v>46</v>
      </c>
      <c r="C12" s="94">
        <v>-0.85</v>
      </c>
      <c r="D12" s="94">
        <v>-0.86</v>
      </c>
      <c r="E12" s="94">
        <v>-0.97</v>
      </c>
      <c r="F12" s="94">
        <v>-1.0900000000000001</v>
      </c>
      <c r="G12" s="94">
        <v>-1.15005563373039</v>
      </c>
      <c r="H12" s="94">
        <v>-2.6595380507303901</v>
      </c>
      <c r="I12" s="94">
        <v>-2.6595380507303901</v>
      </c>
      <c r="J12" s="94">
        <v>-2.69</v>
      </c>
      <c r="K12" s="94">
        <v>-2.6898008837303902</v>
      </c>
      <c r="L12" s="126">
        <v>-2.6991633837303901</v>
      </c>
      <c r="M12" s="93"/>
      <c r="N12" s="93"/>
      <c r="O12" s="145" t="s">
        <v>64</v>
      </c>
    </row>
    <row r="13" spans="1:49" s="12" customFormat="1">
      <c r="A13" s="92">
        <v>10</v>
      </c>
      <c r="B13" s="93" t="s">
        <v>47</v>
      </c>
      <c r="C13" s="94">
        <v>0.42</v>
      </c>
      <c r="D13" s="94">
        <v>0.42</v>
      </c>
      <c r="E13" s="94">
        <v>3.36</v>
      </c>
      <c r="F13" s="93">
        <v>3.4</v>
      </c>
      <c r="G13" s="94">
        <v>3.398797917</v>
      </c>
      <c r="H13" s="94">
        <v>3.5746335170000001</v>
      </c>
      <c r="I13" s="94">
        <v>3.5746335170000001</v>
      </c>
      <c r="J13" s="94">
        <v>3.58</v>
      </c>
      <c r="K13" s="94">
        <v>3.5755403170000002</v>
      </c>
      <c r="L13" s="91">
        <v>3.584940317</v>
      </c>
      <c r="M13" s="93"/>
      <c r="N13" s="93"/>
      <c r="O13" s="145" t="s">
        <v>65</v>
      </c>
    </row>
    <row r="14" spans="1:49" s="12" customFormat="1">
      <c r="A14" s="92">
        <v>11</v>
      </c>
      <c r="B14" s="93" t="s">
        <v>48</v>
      </c>
      <c r="C14" s="94">
        <v>-0.12</v>
      </c>
      <c r="D14" s="94">
        <v>-0.12</v>
      </c>
      <c r="E14" s="94">
        <v>-0.43</v>
      </c>
      <c r="F14" s="94">
        <v>-0.44</v>
      </c>
      <c r="G14" s="94">
        <v>-0.43589951500000002</v>
      </c>
      <c r="H14" s="94">
        <v>-0.48628497799999998</v>
      </c>
      <c r="I14" s="94">
        <v>-0.48628497799999998</v>
      </c>
      <c r="J14" s="94">
        <v>-0.49</v>
      </c>
      <c r="K14" s="94">
        <v>-0.48628497799999998</v>
      </c>
      <c r="L14" s="91">
        <v>-0.48628497799999998</v>
      </c>
      <c r="M14" s="93"/>
      <c r="N14" s="93"/>
      <c r="O14" s="145" t="s">
        <v>66</v>
      </c>
    </row>
    <row r="15" spans="1:49" s="12" customFormat="1">
      <c r="A15" s="92">
        <v>12</v>
      </c>
      <c r="B15" s="93" t="s">
        <v>49</v>
      </c>
      <c r="C15" s="94">
        <v>0.22</v>
      </c>
      <c r="D15" s="94">
        <v>0.23</v>
      </c>
      <c r="E15" s="94">
        <v>0.57999999999999996</v>
      </c>
      <c r="F15" s="93">
        <v>0.59</v>
      </c>
      <c r="G15" s="94">
        <v>0.58524310400000001</v>
      </c>
      <c r="H15" s="94">
        <v>0.67826910399999996</v>
      </c>
      <c r="I15" s="94">
        <v>0.67826910399999996</v>
      </c>
      <c r="J15" s="94">
        <v>0.68</v>
      </c>
      <c r="K15" s="94">
        <v>0.67984760399999999</v>
      </c>
      <c r="L15" s="91">
        <v>0.72734760399999998</v>
      </c>
      <c r="M15" s="93"/>
      <c r="N15" s="93"/>
      <c r="O15" s="145" t="s">
        <v>67</v>
      </c>
    </row>
    <row r="16" spans="1:49" s="12" customFormat="1">
      <c r="A16" s="96">
        <v>13</v>
      </c>
      <c r="B16" s="97" t="s">
        <v>50</v>
      </c>
      <c r="C16" s="98">
        <v>18.02</v>
      </c>
      <c r="D16" s="98">
        <v>18.09</v>
      </c>
      <c r="E16" s="98">
        <v>29.14</v>
      </c>
      <c r="F16" s="97">
        <v>31.67</v>
      </c>
      <c r="G16" s="98">
        <v>31.943148105449612</v>
      </c>
      <c r="H16" s="98">
        <v>46.342971899449616</v>
      </c>
      <c r="I16" s="98">
        <v>46.443101899449616</v>
      </c>
      <c r="J16" s="98">
        <v>47.06</v>
      </c>
      <c r="K16" s="98">
        <v>47.214703554449613</v>
      </c>
      <c r="L16" s="127">
        <v>48.107837987449599</v>
      </c>
      <c r="M16" s="93"/>
      <c r="N16" s="93"/>
      <c r="O16" s="146" t="s">
        <v>11</v>
      </c>
    </row>
    <row r="17" spans="1:15" s="12" customFormat="1">
      <c r="A17" s="92">
        <v>14</v>
      </c>
      <c r="B17" s="93" t="s">
        <v>51</v>
      </c>
      <c r="C17" s="94">
        <v>0.01</v>
      </c>
      <c r="D17" s="94">
        <v>0.01</v>
      </c>
      <c r="E17" s="94">
        <v>0.06</v>
      </c>
      <c r="F17" s="93">
        <v>0.06</v>
      </c>
      <c r="G17" s="94">
        <v>6.3719541000000005E-2</v>
      </c>
      <c r="H17" s="94">
        <v>6.3719541000000005E-2</v>
      </c>
      <c r="I17" s="94">
        <v>6.3719541000000005E-2</v>
      </c>
      <c r="J17" s="94">
        <v>0.06</v>
      </c>
      <c r="K17" s="94">
        <v>6.3719541000000005E-2</v>
      </c>
      <c r="L17" s="91">
        <v>0.63719541000000002</v>
      </c>
      <c r="M17" s="93"/>
      <c r="N17" s="93"/>
      <c r="O17" s="145" t="s">
        <v>68</v>
      </c>
    </row>
    <row r="18" spans="1:15" s="12" customFormat="1">
      <c r="A18" s="92">
        <v>15</v>
      </c>
      <c r="B18" s="93" t="s">
        <v>52</v>
      </c>
      <c r="C18" s="94">
        <v>13.97</v>
      </c>
      <c r="D18" s="94">
        <v>13.97</v>
      </c>
      <c r="E18" s="94">
        <v>17.809999999999999</v>
      </c>
      <c r="F18" s="93">
        <v>18.21</v>
      </c>
      <c r="G18" s="94">
        <v>18.264533365999998</v>
      </c>
      <c r="H18" s="94">
        <v>28.433315019999998</v>
      </c>
      <c r="I18" s="94">
        <v>28.433315019999998</v>
      </c>
      <c r="J18" s="94">
        <v>28.46</v>
      </c>
      <c r="K18" s="94">
        <v>28.46237202</v>
      </c>
      <c r="L18" s="91">
        <v>28.46876902</v>
      </c>
      <c r="M18" s="93"/>
      <c r="N18" s="93"/>
      <c r="O18" s="145" t="s">
        <v>174</v>
      </c>
    </row>
    <row r="19" spans="1:15" s="12" customFormat="1">
      <c r="A19" s="92">
        <v>16</v>
      </c>
      <c r="B19" s="93" t="s">
        <v>53</v>
      </c>
      <c r="C19" s="94">
        <v>8.23</v>
      </c>
      <c r="D19" s="94">
        <v>8.23</v>
      </c>
      <c r="E19" s="94">
        <v>11.82</v>
      </c>
      <c r="F19" s="93">
        <v>12.21</v>
      </c>
      <c r="G19" s="94">
        <v>12.227529762</v>
      </c>
      <c r="H19" s="94">
        <v>19.317108416</v>
      </c>
      <c r="I19" s="94">
        <v>19.317108416</v>
      </c>
      <c r="J19" s="94">
        <v>19.34</v>
      </c>
      <c r="K19" s="94">
        <v>19.346165416000002</v>
      </c>
      <c r="L19" s="91">
        <v>19.352562416000001</v>
      </c>
      <c r="M19" s="93"/>
      <c r="N19" s="93"/>
      <c r="O19" s="145" t="s">
        <v>175</v>
      </c>
    </row>
    <row r="20" spans="1:15" s="12" customFormat="1">
      <c r="A20" s="92">
        <v>17</v>
      </c>
      <c r="B20" s="93" t="s">
        <v>54</v>
      </c>
      <c r="C20" s="94">
        <v>5.74</v>
      </c>
      <c r="D20" s="94">
        <v>5.74</v>
      </c>
      <c r="E20" s="94">
        <v>6</v>
      </c>
      <c r="F20" s="93">
        <v>6</v>
      </c>
      <c r="G20" s="94">
        <v>6.0370036039999997</v>
      </c>
      <c r="H20" s="94">
        <v>9.1162066040000003</v>
      </c>
      <c r="I20" s="94">
        <v>9.1162066040000003</v>
      </c>
      <c r="J20" s="94">
        <v>9.1199999999999992</v>
      </c>
      <c r="K20" s="94">
        <v>9.1162066040000003</v>
      </c>
      <c r="L20" s="91">
        <v>9.1162066040000003</v>
      </c>
      <c r="M20" s="93"/>
      <c r="N20" s="93"/>
      <c r="O20" s="145" t="s">
        <v>176</v>
      </c>
    </row>
    <row r="21" spans="1:15" s="12" customFormat="1">
      <c r="A21" s="92">
        <v>18</v>
      </c>
      <c r="B21" s="93" t="s">
        <v>27</v>
      </c>
      <c r="C21" s="94">
        <v>0.52</v>
      </c>
      <c r="D21" s="94">
        <v>0.52</v>
      </c>
      <c r="E21" s="94">
        <v>1.1399999999999999</v>
      </c>
      <c r="F21" s="93">
        <v>1.17</v>
      </c>
      <c r="G21" s="94">
        <v>1.169579811</v>
      </c>
      <c r="H21" s="94">
        <v>1.583869811</v>
      </c>
      <c r="I21" s="94">
        <v>1.583869811</v>
      </c>
      <c r="J21" s="94">
        <v>1.58</v>
      </c>
      <c r="K21" s="94">
        <v>1.583869811</v>
      </c>
      <c r="L21" s="91">
        <v>1.583869811</v>
      </c>
      <c r="M21" s="93"/>
      <c r="N21" s="93"/>
      <c r="O21" s="145" t="s">
        <v>159</v>
      </c>
    </row>
    <row r="22" spans="1:15" s="12" customFormat="1">
      <c r="A22" s="92">
        <v>19</v>
      </c>
      <c r="B22" s="93" t="s">
        <v>55</v>
      </c>
      <c r="C22" s="94">
        <v>0.05</v>
      </c>
      <c r="D22" s="94">
        <v>0.05</v>
      </c>
      <c r="E22" s="94">
        <v>0.31</v>
      </c>
      <c r="F22" s="93">
        <v>0.33</v>
      </c>
      <c r="G22" s="94">
        <v>0.34210172402</v>
      </c>
      <c r="H22" s="94">
        <v>1.16771473602</v>
      </c>
      <c r="I22" s="94">
        <v>1.16771473602</v>
      </c>
      <c r="J22" s="94">
        <v>1.19</v>
      </c>
      <c r="K22" s="94">
        <v>1.2223022960200001</v>
      </c>
      <c r="L22" s="91">
        <v>1.2277244760199999</v>
      </c>
      <c r="M22" s="93"/>
      <c r="N22" s="93"/>
      <c r="O22" s="145" t="s">
        <v>123</v>
      </c>
    </row>
    <row r="23" spans="1:15" s="12" customFormat="1">
      <c r="A23" s="96">
        <v>20</v>
      </c>
      <c r="B23" s="97" t="s">
        <v>9</v>
      </c>
      <c r="C23" s="98">
        <v>14.56</v>
      </c>
      <c r="D23" s="98">
        <v>14.56</v>
      </c>
      <c r="E23" s="98">
        <v>19.32</v>
      </c>
      <c r="F23" s="97">
        <v>19.77</v>
      </c>
      <c r="G23" s="98">
        <v>19.839934442019999</v>
      </c>
      <c r="H23" s="98">
        <v>31.248619108020002</v>
      </c>
      <c r="I23" s="98">
        <v>31.248619108020002</v>
      </c>
      <c r="J23" s="98">
        <v>31.29</v>
      </c>
      <c r="K23" s="98">
        <v>31.332263668020001</v>
      </c>
      <c r="L23" s="109">
        <v>31.344082848020001</v>
      </c>
      <c r="M23" s="93"/>
      <c r="N23" s="93"/>
      <c r="O23" s="146" t="s">
        <v>12</v>
      </c>
    </row>
    <row r="24" spans="1:15" s="12" customFormat="1">
      <c r="A24" s="92">
        <v>21</v>
      </c>
      <c r="B24" s="93" t="s">
        <v>56</v>
      </c>
      <c r="C24" s="94">
        <v>0.33</v>
      </c>
      <c r="D24" s="94">
        <v>0.33</v>
      </c>
      <c r="E24" s="94">
        <v>0.97</v>
      </c>
      <c r="F24" s="93">
        <v>1.1299999999999999</v>
      </c>
      <c r="G24" s="94">
        <v>1.143816978</v>
      </c>
      <c r="H24" s="94">
        <v>1.356699978</v>
      </c>
      <c r="I24" s="94">
        <v>1.3760799779999999</v>
      </c>
      <c r="J24" s="94">
        <v>1.41</v>
      </c>
      <c r="K24" s="94">
        <v>1.51702954</v>
      </c>
      <c r="L24" s="91">
        <v>2.0473235949999999</v>
      </c>
      <c r="M24" s="93"/>
      <c r="N24" s="93"/>
      <c r="O24" s="145" t="s">
        <v>69</v>
      </c>
    </row>
    <row r="25" spans="1:15" s="12" customFormat="1">
      <c r="A25" s="92">
        <v>22</v>
      </c>
      <c r="B25" s="93" t="s">
        <v>57</v>
      </c>
      <c r="C25" s="94">
        <v>0.1</v>
      </c>
      <c r="D25" s="94">
        <v>0.1</v>
      </c>
      <c r="E25" s="94">
        <v>0.34</v>
      </c>
      <c r="F25" s="93">
        <v>0.41</v>
      </c>
      <c r="G25" s="94">
        <v>0.41770649999999998</v>
      </c>
      <c r="H25" s="94">
        <v>0.57462650000000004</v>
      </c>
      <c r="I25" s="94">
        <v>0.59362649999999995</v>
      </c>
      <c r="J25" s="94">
        <v>0.61</v>
      </c>
      <c r="K25" s="94">
        <v>0.68077149999999997</v>
      </c>
      <c r="L25" s="91">
        <v>0.7179915</v>
      </c>
      <c r="M25" s="93"/>
      <c r="N25" s="93"/>
      <c r="O25" s="145" t="s">
        <v>177</v>
      </c>
    </row>
    <row r="26" spans="1:15" s="12" customFormat="1">
      <c r="A26" s="92">
        <v>23</v>
      </c>
      <c r="B26" s="93" t="s">
        <v>58</v>
      </c>
      <c r="C26" s="94">
        <v>0.23</v>
      </c>
      <c r="D26" s="94">
        <v>0.23</v>
      </c>
      <c r="E26" s="94">
        <v>0.63</v>
      </c>
      <c r="F26" s="93">
        <v>0.72</v>
      </c>
      <c r="G26" s="94">
        <v>0.72611047799999995</v>
      </c>
      <c r="H26" s="94">
        <v>0.78207347800000004</v>
      </c>
      <c r="I26" s="94">
        <v>0.78245347799999998</v>
      </c>
      <c r="J26" s="94">
        <v>0.8</v>
      </c>
      <c r="K26" s="94">
        <v>0.83625804000000004</v>
      </c>
      <c r="L26" s="91">
        <v>1.329332095</v>
      </c>
      <c r="M26" s="93"/>
      <c r="N26" s="93"/>
      <c r="O26" s="145" t="s">
        <v>178</v>
      </c>
    </row>
    <row r="27" spans="1:15" s="12" customFormat="1">
      <c r="A27" s="92">
        <v>24</v>
      </c>
      <c r="B27" s="93" t="s">
        <v>59</v>
      </c>
      <c r="C27" s="94">
        <v>1.63</v>
      </c>
      <c r="D27" s="94">
        <v>1.7</v>
      </c>
      <c r="E27" s="94">
        <v>1.81</v>
      </c>
      <c r="F27" s="93">
        <v>3.3</v>
      </c>
      <c r="G27" s="94">
        <v>3.4797247535000002</v>
      </c>
      <c r="H27" s="94">
        <v>4.9212313935000003</v>
      </c>
      <c r="I27" s="94">
        <v>5.0019813935000004</v>
      </c>
      <c r="J27" s="94">
        <v>5.5</v>
      </c>
      <c r="K27" s="94">
        <v>5.5020814094999997</v>
      </c>
      <c r="L27" s="91">
        <v>5.8016258105</v>
      </c>
      <c r="M27" s="93"/>
      <c r="N27" s="93"/>
      <c r="O27" s="145" t="s">
        <v>70</v>
      </c>
    </row>
    <row r="28" spans="1:15" s="12" customFormat="1">
      <c r="A28" s="92">
        <v>25</v>
      </c>
      <c r="B28" s="93" t="s">
        <v>60</v>
      </c>
      <c r="C28" s="94">
        <v>1.39</v>
      </c>
      <c r="D28" s="94">
        <v>1.39</v>
      </c>
      <c r="E28" s="94">
        <v>6.62</v>
      </c>
      <c r="F28" s="93">
        <v>6.96</v>
      </c>
      <c r="G28" s="94">
        <v>6.9783383509296089</v>
      </c>
      <c r="H28" s="94">
        <v>8.3002534959296099</v>
      </c>
      <c r="I28" s="94">
        <v>8.3002534959296099</v>
      </c>
      <c r="J28" s="94">
        <v>8.34</v>
      </c>
      <c r="K28" s="94">
        <v>8.3444137129296099</v>
      </c>
      <c r="L28" s="91">
        <v>8.3922745099296101</v>
      </c>
      <c r="M28" s="93"/>
      <c r="N28" s="93"/>
      <c r="O28" s="145" t="s">
        <v>71</v>
      </c>
    </row>
    <row r="29" spans="1:15" s="12" customFormat="1">
      <c r="A29" s="92">
        <v>26</v>
      </c>
      <c r="B29" s="93" t="s">
        <v>61</v>
      </c>
      <c r="C29" s="94">
        <v>0.12</v>
      </c>
      <c r="D29" s="94">
        <v>0.12</v>
      </c>
      <c r="E29" s="94">
        <v>0.42</v>
      </c>
      <c r="F29" s="93">
        <v>0.5</v>
      </c>
      <c r="G29" s="94">
        <v>0.50133358100000003</v>
      </c>
      <c r="H29" s="94">
        <v>0.516167924</v>
      </c>
      <c r="I29" s="94">
        <v>0.516167924</v>
      </c>
      <c r="J29" s="94">
        <v>0.52</v>
      </c>
      <c r="K29" s="94">
        <v>0.51891522400000001</v>
      </c>
      <c r="L29" s="91">
        <v>0.52253122399999996</v>
      </c>
      <c r="M29" s="93"/>
      <c r="N29" s="93"/>
      <c r="O29" s="145" t="s">
        <v>72</v>
      </c>
    </row>
    <row r="30" spans="1:15" s="12" customFormat="1">
      <c r="A30" s="96">
        <v>27</v>
      </c>
      <c r="B30" s="97" t="s">
        <v>15</v>
      </c>
      <c r="C30" s="98">
        <v>3.46</v>
      </c>
      <c r="D30" s="98">
        <v>3.54</v>
      </c>
      <c r="E30" s="98">
        <v>9.82</v>
      </c>
      <c r="F30" s="97">
        <v>11.9</v>
      </c>
      <c r="G30" s="98">
        <v>12.10321366342961</v>
      </c>
      <c r="H30" s="98">
        <v>15.094352791429609</v>
      </c>
      <c r="I30" s="98">
        <v>15.194482791429609</v>
      </c>
      <c r="J30" s="98">
        <v>15.77</v>
      </c>
      <c r="K30" s="98">
        <v>15.882439886429609</v>
      </c>
      <c r="L30" s="109">
        <v>16.763755139429609</v>
      </c>
      <c r="M30" s="93"/>
      <c r="N30" s="93"/>
      <c r="O30" s="146" t="s">
        <v>13</v>
      </c>
    </row>
    <row r="31" spans="1:15" s="12" customFormat="1">
      <c r="A31" s="96">
        <v>28</v>
      </c>
      <c r="B31" s="97" t="s">
        <v>62</v>
      </c>
      <c r="C31" s="98">
        <v>18.02</v>
      </c>
      <c r="D31" s="98">
        <v>18.09</v>
      </c>
      <c r="E31" s="98">
        <v>29.14</v>
      </c>
      <c r="F31" s="97">
        <v>31.67</v>
      </c>
      <c r="G31" s="98">
        <v>31.943148105449609</v>
      </c>
      <c r="H31" s="98">
        <v>46.342971899449608</v>
      </c>
      <c r="I31" s="98">
        <v>46.443101899449609</v>
      </c>
      <c r="J31" s="98">
        <v>47.06</v>
      </c>
      <c r="K31" s="98">
        <v>47.214703554449606</v>
      </c>
      <c r="L31" s="109">
        <v>48.107837987449606</v>
      </c>
      <c r="M31" s="93"/>
      <c r="N31" s="93"/>
      <c r="O31" s="146" t="s">
        <v>14</v>
      </c>
    </row>
    <row r="32" spans="1:15">
      <c r="C32" s="8"/>
      <c r="D32" s="9"/>
      <c r="O32" s="29"/>
    </row>
    <row r="33" spans="2:15">
      <c r="C33" s="8"/>
      <c r="O33" s="12"/>
    </row>
    <row r="34" spans="2:15">
      <c r="B34" s="43"/>
      <c r="C34" s="8"/>
      <c r="O34" s="12"/>
    </row>
    <row r="35" spans="2:15">
      <c r="C35" s="8"/>
      <c r="O35" s="12"/>
    </row>
    <row r="36" spans="2:15">
      <c r="C36" s="8"/>
      <c r="O36" s="10"/>
    </row>
    <row r="37" spans="2:15">
      <c r="C37" s="8"/>
      <c r="O37" s="10"/>
    </row>
    <row r="38" spans="2:15">
      <c r="C38" s="8"/>
    </row>
    <row r="39" spans="2:15">
      <c r="C39" s="8"/>
      <c r="O39" s="10"/>
    </row>
    <row r="40" spans="2:15">
      <c r="C40" s="8"/>
      <c r="O40" s="10"/>
    </row>
    <row r="41" spans="2:15">
      <c r="C41" s="8"/>
      <c r="O41" s="10"/>
    </row>
    <row r="42" spans="2:15">
      <c r="C42" s="8"/>
    </row>
    <row r="43" spans="2:15">
      <c r="C43" s="8"/>
      <c r="O43" s="10"/>
    </row>
    <row r="44" spans="2:15">
      <c r="C44" s="8"/>
      <c r="O44" s="10"/>
    </row>
    <row r="45" spans="2:15">
      <c r="C45" s="8"/>
      <c r="O45" s="10"/>
    </row>
    <row r="46" spans="2:15">
      <c r="C46" s="8"/>
    </row>
    <row r="47" spans="2:15">
      <c r="C47" s="8"/>
    </row>
    <row r="48" spans="2:15">
      <c r="C48" s="8"/>
    </row>
    <row r="49" spans="3:15">
      <c r="C49" s="8"/>
      <c r="O49" s="10"/>
    </row>
    <row r="50" spans="3:15">
      <c r="C50" s="8"/>
    </row>
    <row r="51" spans="3:15">
      <c r="C51" s="8"/>
      <c r="O51" s="10"/>
    </row>
    <row r="52" spans="3:15">
      <c r="C52" s="8"/>
      <c r="O52" s="10"/>
    </row>
  </sheetData>
  <mergeCells count="2">
    <mergeCell ref="A2:O2"/>
    <mergeCell ref="A1:O1"/>
  </mergeCells>
  <pageMargins left="1" right="1" top="1" bottom="1.46639015748032" header="1" footer="1"/>
  <pageSetup paperSize="9" orientation="landscape" horizontalDpi="300" verticalDpi="300" r:id="rId1"/>
  <headerFooter alignWithMargins="0">
    <oddFooter>&amp;L&amp;"Arial,Italic"&amp;8 Muhamad Maulana Yasin Jayawiguna:WA00810, 2/22/2016 1:13:44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C2A05BA-3909-4308-878A-9B063E2FD110}"/>
</file>

<file path=customXml/itemProps2.xml><?xml version="1.0" encoding="utf-8"?>
<ds:datastoreItem xmlns:ds="http://schemas.openxmlformats.org/officeDocument/2006/customXml" ds:itemID="{2A525A1F-F887-4408-943C-02BA6C820729}"/>
</file>

<file path=customXml/itemProps3.xml><?xml version="1.0" encoding="utf-8"?>
<ds:datastoreItem xmlns:ds="http://schemas.openxmlformats.org/officeDocument/2006/customXml" ds:itemID="{8BC9B4A6-54DF-4420-83FF-85DC7BA30E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vt:lpstr>
      <vt:lpstr>Notes</vt:lpstr>
      <vt:lpstr>Table Of Content</vt:lpstr>
      <vt:lpstr>Number Entities</vt:lpstr>
      <vt:lpstr>Number Entities By Province</vt:lpstr>
      <vt:lpstr>Assets Based On Province</vt:lpstr>
      <vt:lpstr>Summary</vt:lpstr>
      <vt:lpstr>Ratio</vt:lpstr>
      <vt:lpstr>FP-MFI Cooperative Conv</vt:lpstr>
      <vt:lpstr>FP-MFI Limit Comp Conv</vt:lpstr>
      <vt:lpstr>FP- MFI Cooperative Sharia</vt:lpstr>
      <vt:lpstr>===</vt:lpstr>
      <vt:lpstr>Glossary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Indira Rully Widhawati (PCS)</cp:lastModifiedBy>
  <dcterms:created xsi:type="dcterms:W3CDTF">2016-02-23T06:03:52Z</dcterms:created>
  <dcterms:modified xsi:type="dcterms:W3CDTF">2017-03-30T08:45:25Z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