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activeTab="1"/>
  </bookViews>
  <sheets>
    <sheet name="Cover" sheetId="1" r:id="rId1"/>
    <sheet name="Notes" sheetId="12" r:id="rId2"/>
    <sheet name="Table Of Content" sheetId="2" r:id="rId3"/>
    <sheet name="Number Entities" sheetId="24" r:id="rId4"/>
    <sheet name="Number Entities By Province" sheetId="25" r:id="rId5"/>
    <sheet name="Assets Based On Province" sheetId="26" r:id="rId6"/>
    <sheet name="Summary" sheetId="13" r:id="rId7"/>
    <sheet name="FP-MFI Cooperative Conv" sheetId="10" r:id="rId8"/>
    <sheet name="FP-MFI Limit Comp Conv" sheetId="14" r:id="rId9"/>
    <sheet name="FP- MFI Cooperative Sharia" sheetId="15" r:id="rId10"/>
    <sheet name="===" sheetId="17" r:id="rId11"/>
    <sheet name="Glossary" sheetId="8" r:id="rId12"/>
  </sheets>
  <definedNames>
    <definedName name="premi_okto14">#REF!</definedName>
    <definedName name="_xlnm.Print_Titles" localSheetId="9">'FP- MFI Cooperative Sharia'!#REF!</definedName>
    <definedName name="_xlnm.Print_Titles" localSheetId="7">'FP-MFI Cooperative Conv'!#REF!</definedName>
    <definedName name="_xlnm.Print_Titles" localSheetId="8">'FP-MFI Limit Comp Conv'!#REF!</definedName>
  </definedNames>
  <calcPr calcId="145621"/>
</workbook>
</file>

<file path=xl/calcChain.xml><?xml version="1.0" encoding="utf-8"?>
<calcChain xmlns="http://schemas.openxmlformats.org/spreadsheetml/2006/main">
  <c r="H15" i="25" l="1"/>
  <c r="H10" i="24"/>
  <c r="H7" i="24"/>
  <c r="H4" i="24"/>
  <c r="G15" i="25" l="1"/>
  <c r="G7" i="24"/>
  <c r="G4" i="24"/>
  <c r="G10" i="24" s="1"/>
  <c r="F15" i="26" l="1"/>
  <c r="E15" i="26"/>
  <c r="F15" i="25"/>
  <c r="F4" i="24"/>
  <c r="F10" i="24" s="1"/>
  <c r="F7" i="24"/>
  <c r="E15" i="25" l="1"/>
  <c r="E10" i="24"/>
  <c r="E7" i="24"/>
  <c r="E4" i="24"/>
  <c r="D15" i="26" l="1"/>
  <c r="C15" i="26"/>
  <c r="B15" i="26"/>
  <c r="D7" i="24"/>
  <c r="C7" i="24"/>
  <c r="D4" i="24"/>
  <c r="C4" i="24"/>
  <c r="B7" i="24"/>
  <c r="B4" i="24"/>
  <c r="D15" i="25"/>
  <c r="D10" i="24" l="1"/>
  <c r="C10" i="24"/>
  <c r="B10" i="24"/>
  <c r="C15" i="25" l="1"/>
  <c r="B15" i="25"/>
</calcChain>
</file>

<file path=xl/sharedStrings.xml><?xml version="1.0" encoding="utf-8"?>
<sst xmlns="http://schemas.openxmlformats.org/spreadsheetml/2006/main" count="467" uniqueCount="248">
  <si>
    <t>No</t>
  </si>
  <si>
    <t>Enquiries :</t>
  </si>
  <si>
    <t>Direktorat Statistik dan Informasi IKNB</t>
  </si>
  <si>
    <t>Jalan Budi Kemuliaan 1 Nomor 2</t>
  </si>
  <si>
    <t>Jakarta Pusat</t>
  </si>
  <si>
    <t>Email : statistics@ojk.go.id</t>
  </si>
  <si>
    <t>For more information about the statistics in this publication:</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</si>
  <si>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</si>
  <si>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</si>
  <si>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</si>
  <si>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</si>
  <si>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</si>
  <si>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</si>
  <si>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</si>
  <si>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</si>
  <si>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</si>
  <si>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</si>
  <si>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Daftar Isi / Table of Contents</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</si>
  <si>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</si>
  <si>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</si>
  <si>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</si>
  <si>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</si>
  <si>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</si>
  <si>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</si>
  <si>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</si>
  <si>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</si>
  <si>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</si>
  <si>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</si>
  <si>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</si>
  <si>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</si>
  <si>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</si>
  <si>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</si>
  <si>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</si>
  <si>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</si>
  <si>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</si>
  <si>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</si>
  <si>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</si>
  <si>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</si>
  <si>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</si>
  <si>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</si>
  <si>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</si>
  <si>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</si>
  <si>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</si>
  <si>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</si>
  <si>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</si>
  <si>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</si>
  <si>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</si>
  <si>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</si>
  <si>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</si>
  <si>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</si>
  <si>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</si>
  <si>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</si>
  <si>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</si>
  <si>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</si>
  <si>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</si>
  <si>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</si>
  <si>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</si>
  <si>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</si>
  <si>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</si>
  <si>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</si>
  <si>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</si>
  <si>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</si>
  <si>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</si>
  <si>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b.    Tambahan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</si>
  <si>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</si>
  <si>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</si>
  <si>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</si>
  <si>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</si>
  <si>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</si>
  <si>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</si>
  <si>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</si>
  <si>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</si>
  <si>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</si>
  <si>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</si>
  <si>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</si>
  <si>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</si>
  <si>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</si>
  <si>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</si>
  <si>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</si>
  <si>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</si>
  <si>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</si>
  <si>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</si>
  <si>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</si>
  <si>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</si>
  <si>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</si>
  <si>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</si>
  <si>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</si>
  <si>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</si>
  <si>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</si>
  <si>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</si>
  <si>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</si>
  <si>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</si>
  <si>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</si>
  <si>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</si>
  <si>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</si>
  <si>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</si>
  <si>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</si>
  <si>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</si>
  <si>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</si>
  <si>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</si>
  <si>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</si>
  <si>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</si>
  <si>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</si>
  <si>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</si>
  <si>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</si>
  <si>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</si>
  <si>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</si>
  <si>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</si>
  <si>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Menara Merdeka Building 22-23 floor</t>
  </si>
  <si>
    <t>Gedung Menara Merdeka Lantai 22-23</t>
  </si>
  <si>
    <t>Central Jakarta</t>
  </si>
  <si>
    <t>Jalan Budi Kemuliaan 1 Number 2</t>
  </si>
  <si>
    <t xml:space="preserve">Ikhtisar Data Keuangan/Summary Of Financial Data </t>
  </si>
  <si>
    <t>Rasio Keuangan/Financial Ratios</t>
  </si>
  <si>
    <t xml:space="preserve">Laporan Posisi Keuangan Pembukaan Koperasi LKM (Konvensional) /Opening Financial Position Statement of Cooperative MFIs (Conventional) </t>
  </si>
  <si>
    <t xml:space="preserve">Laporan Posisi Keuangan Pembukaan PT LKM (Konvensional)/Opening Financial Position Statement of Limited Company MFIs (Conventional) </t>
  </si>
  <si>
    <t>Laporan Posisi Keuangan Pembukaan Koperasi LKM (Syariah) /Opening Financial Position Statement of Cooperative MFIs (Sharia)</t>
  </si>
  <si>
    <t>Ikhtisar Data Keuangan (Miliar Rupiah)</t>
  </si>
  <si>
    <t>Syirkah Temporer Funds</t>
  </si>
  <si>
    <t>Fund Placements</t>
  </si>
  <si>
    <t>Financing Loans</t>
  </si>
  <si>
    <t>Received Loans</t>
  </si>
  <si>
    <t>Laporan Posisi Keuangan Pembukaan Koperasi LKM Konvensional (Miliar Rupiah)</t>
  </si>
  <si>
    <t xml:space="preserve">Opening Financial Position Statement of Cooperative MFIs Conventional (Billion Rupiah) </t>
  </si>
  <si>
    <t>a.   Savings</t>
  </si>
  <si>
    <t>b.   Time Deposit</t>
  </si>
  <si>
    <t>c.   Certificate Of Deposit</t>
  </si>
  <si>
    <t>a.     Community</t>
  </si>
  <si>
    <t xml:space="preserve">b.   Others MFIs </t>
  </si>
  <si>
    <t>Deposits:</t>
  </si>
  <si>
    <t>a.     Savings</t>
  </si>
  <si>
    <t>b.     Deposit</t>
  </si>
  <si>
    <t>a.     Principal Savings</t>
  </si>
  <si>
    <t>b.     Compulsory Savings</t>
  </si>
  <si>
    <t>a.   Community</t>
  </si>
  <si>
    <t>Laporan Posisi Keuangan Pembukaan PT LKM Konvensional (Miliar Rupiah)</t>
  </si>
  <si>
    <t>Opening Financial Position Statement of Limited Company MFIs Conventional (Billion Rupiah)</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</si>
  <si>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</si>
  <si>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</si>
  <si>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</si>
  <si>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</si>
  <si>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</si>
  <si>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</si>
  <si>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</si>
  <si>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</si>
  <si>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</si>
  <si>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</si>
  <si>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Laporan Posisi Keuangan Pembukaan Koperasi LKM Syariah (Miliar Rupiah)</t>
  </si>
  <si>
    <t>Opening Financial Position Statement of Cooperative MFIs Sharia (Billion Rupiah)</t>
  </si>
  <si>
    <t>c.     Certificate Of Deposit</t>
  </si>
  <si>
    <t>a.     Murabahah Receivables</t>
  </si>
  <si>
    <t>b.     Unearned Murabahah</t>
  </si>
  <si>
    <t>c.     Salam Receivables</t>
  </si>
  <si>
    <t>d.     Istinha Receivables</t>
  </si>
  <si>
    <t>e.     Unearned Istinha</t>
  </si>
  <si>
    <t>a.     Mudharabah Financing</t>
  </si>
  <si>
    <t>b.     Musyarakah Financing</t>
  </si>
  <si>
    <t xml:space="preserve">Others Receivables/Financing </t>
  </si>
  <si>
    <t xml:space="preserve">Received Funding </t>
  </si>
  <si>
    <t>a.     Less than a year</t>
  </si>
  <si>
    <t>b.     At least one year</t>
  </si>
  <si>
    <t>Summary Of Financial Data (Billion Rupiah)</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</si>
  <si>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</si>
  <si>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</si>
  <si>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</si>
  <si>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</si>
  <si>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MFIs Deposits at Bank</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</si>
  <si>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</si>
  <si>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</si>
  <si>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</si>
  <si>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</si>
  <si>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</si>
  <si>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</si>
  <si>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</si>
  <si>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</si>
  <si>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</si>
  <si>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</si>
  <si>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</si>
  <si>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</si>
  <si>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</si>
  <si>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</si>
  <si>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</si>
  <si>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</si>
  <si>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</si>
  <si>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</si>
  <si>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</si>
  <si>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</si>
  <si>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</si>
  <si>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</si>
  <si>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</si>
  <si>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</si>
  <si>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Jumlah LKM Berdasarkan Propoinsi</t>
  </si>
  <si>
    <t xml:space="preserve">Jumlah Pelaku </t>
  </si>
  <si>
    <t>Jumlah Pelaku/Number Entities</t>
  </si>
  <si>
    <t>Jumlah LKM berdasarkan Propinsi/Number of MFIs Based on Province</t>
  </si>
  <si>
    <t xml:space="preserve">Aset LKM berdasarkan Propinsi/Assets of MFIs Based On Province </t>
  </si>
  <si>
    <t>Daftar Istilah/Glossary</t>
  </si>
  <si>
    <t>Aset LKM Berdasarkan Provinsi (Miliar Rupiah)</t>
  </si>
  <si>
    <t>Assets of MFIs Based On Province (Billion Rupiah)</t>
  </si>
  <si>
    <t>Kalimantan Tengah</t>
  </si>
  <si>
    <t>Table 1 Growth of Number of Entities</t>
  </si>
  <si>
    <t>Table 2 Growth of Number of Entities</t>
  </si>
  <si>
    <t>Sumatera Barat</t>
  </si>
  <si>
    <t>Central Java</t>
  </si>
  <si>
    <t>West Java</t>
  </si>
  <si>
    <t>East Java</t>
  </si>
  <si>
    <t>Central Borneo</t>
  </si>
  <si>
    <t>West Sumatera</t>
  </si>
  <si>
    <t>West Nusa Tenggara</t>
  </si>
  <si>
    <t>Catatan : Data Lembaga Keuangan Mikro yang disajikan berdasarkan dokumen laporan keuangan pembukaan yang disampaikan dalam rangka permohonan izin usaha. Periode data Lembaga Keuangan Mikro yang disajikan mengikuti bulan dan tahun perolehan izin usaha</t>
  </si>
  <si>
    <t>Noted : Microfinance Institutions data presented by the opening financial statement documents submitted in order for a business license. Microfinance Institutions presented data period following the month and year of acquisition of business license</t>
  </si>
  <si>
    <t>Sulawesi Barat</t>
  </si>
  <si>
    <t>West Sulawesi</t>
  </si>
  <si>
    <t>Sumatera Utara</t>
  </si>
  <si>
    <t>North Sumatera</t>
  </si>
  <si>
    <r>
      <t xml:space="preserve">Januari
</t>
    </r>
    <r>
      <rPr>
        <b/>
        <i/>
        <sz val="11"/>
        <color rgb="FFFFFFFF"/>
        <rFont val="Cambria"/>
        <family val="1"/>
        <scheme val="major"/>
      </rPr>
      <t>January</t>
    </r>
  </si>
  <si>
    <r>
      <t xml:space="preserve">Februari
 </t>
    </r>
    <r>
      <rPr>
        <b/>
        <i/>
        <sz val="11"/>
        <color rgb="FFFFFFFF"/>
        <rFont val="Cambria"/>
        <family val="1"/>
        <scheme val="major"/>
      </rPr>
      <t>February</t>
    </r>
  </si>
  <si>
    <r>
      <t xml:space="preserve">Maret
</t>
    </r>
    <r>
      <rPr>
        <b/>
        <i/>
        <sz val="11"/>
        <color rgb="FFFFFFFF"/>
        <rFont val="Cambria"/>
        <family val="1"/>
        <scheme val="major"/>
      </rPr>
      <t>March</t>
    </r>
  </si>
  <si>
    <r>
      <t xml:space="preserve">April
</t>
    </r>
    <r>
      <rPr>
        <b/>
        <i/>
        <sz val="11"/>
        <color rgb="FFFFFFFF"/>
        <rFont val="Cambria"/>
        <family val="1"/>
        <scheme val="major"/>
      </rPr>
      <t>April</t>
    </r>
  </si>
  <si>
    <r>
      <t xml:space="preserve">Mei
</t>
    </r>
    <r>
      <rPr>
        <b/>
        <i/>
        <sz val="11"/>
        <color rgb="FFFFFFFF"/>
        <rFont val="Cambria"/>
        <family val="1"/>
        <scheme val="major"/>
      </rPr>
      <t>May</t>
    </r>
  </si>
  <si>
    <r>
      <t xml:space="preserve">Juni
</t>
    </r>
    <r>
      <rPr>
        <b/>
        <i/>
        <sz val="11"/>
        <color rgb="FFFFFFFF"/>
        <rFont val="Cambria"/>
        <family val="1"/>
        <scheme val="major"/>
      </rPr>
      <t>June</t>
    </r>
  </si>
  <si>
    <r>
      <t xml:space="preserve">Juli
</t>
    </r>
    <r>
      <rPr>
        <b/>
        <i/>
        <sz val="11"/>
        <color rgb="FFFFFFFF"/>
        <rFont val="Cambria"/>
        <family val="1"/>
        <scheme val="major"/>
      </rPr>
      <t>July</t>
    </r>
  </si>
  <si>
    <r>
      <t xml:space="preserve">Agustus
</t>
    </r>
    <r>
      <rPr>
        <b/>
        <i/>
        <sz val="11"/>
        <color rgb="FFFFFFFF"/>
        <rFont val="Cambria"/>
        <family val="1"/>
        <scheme val="major"/>
      </rPr>
      <t>August</t>
    </r>
  </si>
  <si>
    <r>
      <t xml:space="preserve">September
</t>
    </r>
    <r>
      <rPr>
        <b/>
        <i/>
        <sz val="11"/>
        <color rgb="FFFFFFFF"/>
        <rFont val="Cambria"/>
        <family val="1"/>
        <scheme val="major"/>
      </rPr>
      <t>September</t>
    </r>
  </si>
  <si>
    <r>
      <t xml:space="preserve">Oktober
</t>
    </r>
    <r>
      <rPr>
        <b/>
        <i/>
        <sz val="11"/>
        <color rgb="FFFFFFFF"/>
        <rFont val="Cambria"/>
        <family val="1"/>
        <scheme val="major"/>
      </rPr>
      <t>October</t>
    </r>
  </si>
  <si>
    <r>
      <t xml:space="preserve">November
</t>
    </r>
    <r>
      <rPr>
        <b/>
        <i/>
        <sz val="11"/>
        <color rgb="FFFFFFFF"/>
        <rFont val="Cambria"/>
        <family val="1"/>
        <scheme val="major"/>
      </rPr>
      <t>November</t>
    </r>
  </si>
  <si>
    <r>
      <t xml:space="preserve">Desember
</t>
    </r>
    <r>
      <rPr>
        <b/>
        <i/>
        <sz val="11"/>
        <color rgb="FFFFFFFF"/>
        <rFont val="Cambria"/>
        <family val="1"/>
        <scheme val="major"/>
      </rPr>
      <t>December</t>
    </r>
  </si>
  <si>
    <r>
      <t xml:space="preserve">a. </t>
    </r>
    <r>
      <rPr>
        <sz val="12"/>
        <color indexed="8"/>
        <rFont val="Cambria"/>
        <family val="1"/>
        <scheme val="major"/>
      </rPr>
      <t>Tabungan Pada Bank</t>
    </r>
  </si>
  <si>
    <r>
      <t xml:space="preserve">b. </t>
    </r>
    <r>
      <rPr>
        <sz val="12"/>
        <color indexed="8"/>
        <rFont val="Cambria"/>
        <family val="1"/>
        <scheme val="major"/>
      </rPr>
      <t xml:space="preserve">Deposito Berjangka Pada Bank </t>
    </r>
  </si>
  <si>
    <r>
      <t xml:space="preserve">c. </t>
    </r>
    <r>
      <rPr>
        <sz val="12"/>
        <color indexed="8"/>
        <rFont val="Cambria"/>
        <family val="1"/>
        <scheme val="major"/>
      </rPr>
      <t>Sertifikat Deposito Pada Bank</t>
    </r>
  </si>
  <si>
    <r>
      <t xml:space="preserve">a. </t>
    </r>
    <r>
      <rPr>
        <sz val="12"/>
        <color indexed="8"/>
        <rFont val="Cambria"/>
        <family val="1"/>
        <scheme val="major"/>
      </rPr>
      <t xml:space="preserve">Piutang </t>
    </r>
    <r>
      <rPr>
        <i/>
        <sz val="12"/>
        <color indexed="8"/>
        <rFont val="Cambria"/>
        <family val="1"/>
        <scheme val="major"/>
      </rPr>
      <t>Murabahah</t>
    </r>
  </si>
  <si>
    <r>
      <t xml:space="preserve">b. </t>
    </r>
    <r>
      <rPr>
        <sz val="12"/>
        <color indexed="8"/>
        <rFont val="Cambria"/>
        <family val="1"/>
        <scheme val="major"/>
      </rPr>
      <t>(Margin Murabahah Ditangguhkan)</t>
    </r>
  </si>
  <si>
    <r>
      <t xml:space="preserve">c. Piutang </t>
    </r>
    <r>
      <rPr>
        <i/>
        <sz val="12"/>
        <color rgb="FF000000"/>
        <rFont val="Cambria"/>
        <family val="1"/>
        <scheme val="major"/>
      </rPr>
      <t>Salam</t>
    </r>
  </si>
  <si>
    <r>
      <t xml:space="preserve">d. Piutang </t>
    </r>
    <r>
      <rPr>
        <i/>
        <sz val="12"/>
        <color indexed="8"/>
        <rFont val="Cambria"/>
        <family val="1"/>
        <scheme val="major"/>
      </rPr>
      <t>Istishna’</t>
    </r>
  </si>
  <si>
    <r>
      <t xml:space="preserve">e. (Margin </t>
    </r>
    <r>
      <rPr>
        <i/>
        <sz val="12"/>
        <color indexed="8"/>
        <rFont val="Cambria"/>
        <family val="1"/>
        <scheme val="major"/>
      </rPr>
      <t>Istishna’</t>
    </r>
    <r>
      <rPr>
        <sz val="12"/>
        <color indexed="8"/>
        <rFont val="Cambria"/>
        <family val="1"/>
        <scheme val="major"/>
      </rPr>
      <t xml:space="preserve"> Ditangguhkan)</t>
    </r>
  </si>
  <si>
    <r>
      <t xml:space="preserve">a. Pembiayaan </t>
    </r>
    <r>
      <rPr>
        <i/>
        <sz val="12"/>
        <color indexed="8"/>
        <rFont val="Cambria"/>
        <family val="1"/>
        <scheme val="major"/>
      </rPr>
      <t>Mudharabah</t>
    </r>
  </si>
  <si>
    <r>
      <t xml:space="preserve">b. Pembiayaan </t>
    </r>
    <r>
      <rPr>
        <i/>
        <sz val="12"/>
        <color indexed="8"/>
        <rFont val="Cambria"/>
        <family val="1"/>
        <scheme val="major"/>
      </rPr>
      <t>Musyarakah</t>
    </r>
  </si>
  <si>
    <r>
      <t xml:space="preserve">Aset </t>
    </r>
    <r>
      <rPr>
        <i/>
        <sz val="12"/>
        <color indexed="8"/>
        <rFont val="Cambria"/>
        <family val="1"/>
        <scheme val="major"/>
      </rPr>
      <t>Istishna’</t>
    </r>
    <r>
      <rPr>
        <sz val="12"/>
        <color indexed="8"/>
        <rFont val="Cambria"/>
        <family val="1"/>
        <scheme val="major"/>
      </rPr>
      <t xml:space="preserve"> Dalam Penyelesaian</t>
    </r>
  </si>
  <si>
    <r>
      <t xml:space="preserve">(Termin </t>
    </r>
    <r>
      <rPr>
        <i/>
        <sz val="12"/>
        <color indexed="8"/>
        <rFont val="Cambria"/>
        <family val="1"/>
        <scheme val="major"/>
      </rPr>
      <t>Istishna’</t>
    </r>
    <r>
      <rPr>
        <sz val="12"/>
        <color indexed="8"/>
        <rFont val="Cambria"/>
        <family val="1"/>
        <scheme val="major"/>
      </rPr>
      <t>)</t>
    </r>
  </si>
  <si>
    <r>
      <t xml:space="preserve">Aset </t>
    </r>
    <r>
      <rPr>
        <i/>
        <sz val="12"/>
        <color indexed="8"/>
        <rFont val="Cambria"/>
        <family val="1"/>
        <scheme val="major"/>
      </rPr>
      <t>Ijarah</t>
    </r>
  </si>
  <si>
    <r>
      <t xml:space="preserve">Tabungan </t>
    </r>
    <r>
      <rPr>
        <i/>
        <sz val="12"/>
        <color rgb="FF000000"/>
        <rFont val="Cambria"/>
        <family val="1"/>
        <scheme val="major"/>
      </rPr>
      <t>Wadiah</t>
    </r>
  </si>
  <si>
    <r>
      <t xml:space="preserve">Utang </t>
    </r>
    <r>
      <rPr>
        <i/>
        <sz val="12"/>
        <color rgb="FF000000"/>
        <rFont val="Cambria"/>
        <family val="1"/>
        <scheme val="major"/>
      </rPr>
      <t>Salam</t>
    </r>
  </si>
  <si>
    <r>
      <t xml:space="preserve">Utang </t>
    </r>
    <r>
      <rPr>
        <i/>
        <sz val="12"/>
        <color rgb="FF000000"/>
        <rFont val="Cambria"/>
        <family val="1"/>
        <scheme val="major"/>
      </rPr>
      <t>Istishna’</t>
    </r>
  </si>
  <si>
    <r>
      <t xml:space="preserve">a. </t>
    </r>
    <r>
      <rPr>
        <sz val="12"/>
        <color indexed="8"/>
        <rFont val="Cambria"/>
        <family val="1"/>
        <scheme val="major"/>
      </rPr>
      <t>Simpanan Pokok</t>
    </r>
  </si>
  <si>
    <r>
      <t>b.</t>
    </r>
    <r>
      <rPr>
        <sz val="12"/>
        <color indexed="8"/>
        <rFont val="Cambria"/>
        <family val="1"/>
        <scheme val="major"/>
      </rPr>
      <t> Simpanan Wajib</t>
    </r>
  </si>
  <si>
    <r>
      <t xml:space="preserve">Februari
 </t>
    </r>
    <r>
      <rPr>
        <b/>
        <i/>
        <sz val="11"/>
        <color theme="0"/>
        <rFont val="Cambria"/>
        <family val="1"/>
        <scheme val="major"/>
      </rPr>
      <t>February</t>
    </r>
  </si>
  <si>
    <r>
      <t xml:space="preserve">Maret
</t>
    </r>
    <r>
      <rPr>
        <b/>
        <i/>
        <sz val="11"/>
        <color theme="0"/>
        <rFont val="Cambria"/>
        <family val="1"/>
        <scheme val="major"/>
      </rPr>
      <t>March</t>
    </r>
  </si>
  <si>
    <t>Catatan : Tidak ada perubahan data LKM pada bulan Juli 2017 dibandingkan bulan sebelumnya dikarenakan tidak terdapatnya pemberian izin LKM di bulan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</si>
</sst>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_(* \(#,##0\);_(* &quot;-&quot;_);_(@_)"/>
    <numFmt numFmtId="43" formatCode="_(* #,##0.00_);_(* \(#,##0.00\);_(* &quot;-&quot;??_);_(@_)"/>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_-&quot;$&quot;* #,##0.00_-;\-&quot;$&quot;* #,##0.00_-;_-&quot;$&quot;* &quot;-&quot;??_-;_-@_-"/>
    <numFmt numFmtId="169" formatCode="mmm\ yyyy"/>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 numFmtId="181" formatCode="[$-10409]#,##0;\(#,##0\)"/>
    <numFmt numFmtId="182" formatCode="_(* #,##0.00_);_(* \(#,##0.00\);_(* &quot;-&quot;_);_(@_)"/>
    <numFmt numFmtId="183" formatCode="_(* #,##0.0_);_(* \(#,##0.0\);_(* &quot;-&quot;_);_(@_)"/>
  </numFmts>
  <fonts count="85">
    <font>
      <sz val="11"/>
      <color theme="1"/>
      <name val="Calibri"/>
      <family val="2"/>
      <charset val="1"/>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sz val="22"/>
      <color theme="5" tint="-0.249977111117893"/>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i/>
      <sz val="11"/>
      <color theme="1"/>
      <name val="Arial Narrow"/>
      <family val="2"/>
    </font>
    <font>
      <i/>
      <sz val="9"/>
      <color theme="1"/>
      <name val="Arial"/>
      <family val="2"/>
    </font>
    <font>
      <i/>
      <sz val="11"/>
      <color theme="1"/>
      <name val="Calibri"/>
      <family val="2"/>
      <scheme val="minor"/>
    </font>
    <font>
      <i/>
      <sz val="26"/>
      <color theme="5" tint="-0.249977111117893"/>
      <name val="Cambria"/>
      <family val="1"/>
      <scheme val="major"/>
    </font>
    <font>
      <sz val="8"/>
      <color rgb="FFFFFFFF"/>
      <name val="Cambria"/>
      <family val="1"/>
      <scheme val="major"/>
    </font>
    <font>
      <sz val="11"/>
      <color theme="1"/>
      <name val="Cambria"/>
      <family val="1"/>
      <scheme val="major"/>
    </font>
    <font>
      <sz val="22"/>
      <color theme="1"/>
      <name val="Cambria"/>
      <family val="1"/>
      <scheme val="major"/>
    </font>
    <font>
      <u/>
      <sz val="11"/>
      <color theme="10"/>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sz val="18"/>
      <color rgb="FFFFFFFF"/>
      <name val="Cambria"/>
      <family val="1"/>
      <scheme val="major"/>
    </font>
    <font>
      <i/>
      <sz val="18"/>
      <color rgb="FFFFFFFF"/>
      <name val="Cambria"/>
      <family val="1"/>
      <scheme val="major"/>
    </font>
    <font>
      <b/>
      <sz val="8"/>
      <color rgb="FFFFFFFF"/>
      <name val="Cambria"/>
      <family val="1"/>
      <scheme val="major"/>
    </font>
    <font>
      <b/>
      <sz val="11"/>
      <color rgb="FFFFFFFF"/>
      <name val="Cambria"/>
      <family val="1"/>
      <scheme val="major"/>
    </font>
    <font>
      <b/>
      <i/>
      <sz val="11"/>
      <color rgb="FFFFFFFF"/>
      <name val="Cambria"/>
      <family val="1"/>
      <scheme val="major"/>
    </font>
    <font>
      <b/>
      <sz val="11"/>
      <color theme="1"/>
      <name val="Cambria"/>
      <family val="1"/>
      <scheme val="major"/>
    </font>
    <font>
      <b/>
      <i/>
      <sz val="11"/>
      <color theme="1"/>
      <name val="Cambria"/>
      <family val="1"/>
      <scheme val="major"/>
    </font>
    <font>
      <i/>
      <sz val="11"/>
      <color theme="1"/>
      <name val="Cambria"/>
      <family val="1"/>
      <scheme val="major"/>
    </font>
    <font>
      <sz val="11"/>
      <color rgb="FF000000"/>
      <name val="Cambria"/>
      <family val="1"/>
      <scheme val="major"/>
    </font>
    <font>
      <b/>
      <sz val="11"/>
      <color rgb="FF000000"/>
      <name val="Cambria"/>
      <family val="1"/>
      <scheme val="major"/>
    </font>
    <font>
      <b/>
      <sz val="12"/>
      <color indexed="9"/>
      <name val="Cambria"/>
      <family val="1"/>
      <scheme val="major"/>
    </font>
    <font>
      <i/>
      <sz val="11"/>
      <name val="Cambria"/>
      <family val="1"/>
      <scheme val="major"/>
    </font>
    <font>
      <b/>
      <sz val="11"/>
      <name val="Cambria"/>
      <family val="1"/>
      <scheme val="major"/>
    </font>
    <font>
      <b/>
      <i/>
      <sz val="11"/>
      <name val="Cambria"/>
      <family val="1"/>
      <scheme val="major"/>
    </font>
    <font>
      <sz val="12"/>
      <color indexed="8"/>
      <name val="Cambria"/>
      <family val="1"/>
      <scheme val="major"/>
    </font>
    <font>
      <i/>
      <sz val="12"/>
      <color indexed="8"/>
      <name val="Cambria"/>
      <family val="1"/>
      <scheme val="major"/>
    </font>
    <font>
      <i/>
      <sz val="12"/>
      <color rgb="FF000000"/>
      <name val="Cambria"/>
      <family val="1"/>
      <scheme val="major"/>
    </font>
    <font>
      <b/>
      <sz val="12"/>
      <color rgb="FF000000"/>
      <name val="Cambria"/>
      <family val="1"/>
      <scheme val="major"/>
    </font>
    <font>
      <sz val="11"/>
      <color rgb="FFFF0000"/>
      <name val="Cambria"/>
      <family val="1"/>
      <scheme val="major"/>
    </font>
    <font>
      <b/>
      <sz val="11"/>
      <color theme="0"/>
      <name val="Cambria"/>
      <family val="1"/>
      <scheme val="major"/>
    </font>
    <font>
      <b/>
      <i/>
      <sz val="11"/>
      <color theme="0"/>
      <name val="Cambria"/>
      <family val="1"/>
      <scheme val="major"/>
    </font>
  </fonts>
  <fills count="1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theme="3" tint="0.59999389629810485"/>
        <bgColor indexed="64"/>
      </patternFill>
    </fill>
    <fill>
      <patternFill patternType="solid">
        <fgColor them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right style="thin">
        <color rgb="FFD3D3D3"/>
      </right>
      <top/>
      <bottom/>
      <diagonal/>
    </border>
    <border>
      <left style="thin">
        <color rgb="FFD3D3D3"/>
      </left>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39">
    <xf numFmtId="0" fontId="0" fillId="0" borderId="0"/>
    <xf numFmtId="41" fontId="1" fillId="0" borderId="0" applyFont="0" applyFill="0" applyBorder="0" applyAlignment="0" applyProtection="0"/>
    <xf numFmtId="0" fontId="3" fillId="0" borderId="0" applyNumberFormat="0" applyFill="0" applyBorder="0" applyAlignment="0" applyProtection="0"/>
    <xf numFmtId="0" fontId="6" fillId="0" borderId="0"/>
    <xf numFmtId="0" fontId="11" fillId="0" borderId="0"/>
    <xf numFmtId="0" fontId="16" fillId="0" borderId="1">
      <alignment horizontal="center"/>
    </xf>
    <xf numFmtId="0" fontId="17" fillId="0" borderId="2">
      <alignment horizontal="left" wrapText="1" indent="2"/>
    </xf>
    <xf numFmtId="0" fontId="18" fillId="0" borderId="0">
      <alignment wrapText="1"/>
    </xf>
    <xf numFmtId="167" fontId="13"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9" fillId="0" borderId="0">
      <alignment horizontal="center"/>
    </xf>
    <xf numFmtId="0" fontId="19" fillId="0" borderId="0">
      <alignment horizontal="center"/>
    </xf>
    <xf numFmtId="0" fontId="14"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5"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3">
      <alignment horizontal="left" wrapText="1" inden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3" fillId="0" borderId="4">
      <alignment vertical="center" wrapText="1"/>
    </xf>
    <xf numFmtId="0" fontId="24" fillId="0" borderId="5">
      <alignment horizontal="center"/>
    </xf>
    <xf numFmtId="0" fontId="12" fillId="0" borderId="0"/>
    <xf numFmtId="167"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7"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7"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7"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7"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7"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0" fontId="7" fillId="0" borderId="0"/>
    <xf numFmtId="0" fontId="31" fillId="0" borderId="0" applyNumberFormat="0" applyFill="0" applyBorder="0" applyAlignment="0" applyProtection="0"/>
    <xf numFmtId="0" fontId="32" fillId="0" borderId="13">
      <alignment horizontal="center"/>
    </xf>
    <xf numFmtId="0" fontId="32" fillId="0" borderId="13">
      <alignment horizontal="center"/>
    </xf>
    <xf numFmtId="0" fontId="32" fillId="0" borderId="13">
      <alignment horizontal="center"/>
    </xf>
    <xf numFmtId="0" fontId="32" fillId="0" borderId="13">
      <alignment horizontal="center"/>
    </xf>
    <xf numFmtId="43" fontId="12" fillId="0" borderId="0" applyFont="0" applyFill="0" applyBorder="0" applyAlignment="0" applyProtection="0"/>
    <xf numFmtId="0" fontId="12" fillId="0" borderId="0"/>
    <xf numFmtId="0" fontId="30" fillId="0" borderId="0" applyNumberFormat="0" applyFill="0" applyBorder="0" applyAlignment="0" applyProtection="0"/>
    <xf numFmtId="0" fontId="32" fillId="0" borderId="13">
      <alignment horizontal="center"/>
    </xf>
    <xf numFmtId="0" fontId="32" fillId="0" borderId="13">
      <alignment horizontal="center"/>
    </xf>
    <xf numFmtId="0" fontId="32" fillId="0" borderId="13">
      <alignment horizontal="center"/>
    </xf>
    <xf numFmtId="0" fontId="32" fillId="0" borderId="13">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13" fillId="0" borderId="0" applyFill="0" applyBorder="0">
      <alignment vertical="center"/>
    </xf>
    <xf numFmtId="0" fontId="13" fillId="0" borderId="0" applyFont="0" applyFill="0" applyBorder="0" applyAlignment="0" applyProtection="0"/>
    <xf numFmtId="0" fontId="13" fillId="0" borderId="0" applyFont="0" applyFill="0" applyBorder="0" applyAlignment="0" applyProtection="0"/>
    <xf numFmtId="0" fontId="1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41" fontId="1" fillId="0" borderId="0" applyFont="0" applyFill="0" applyBorder="0" applyAlignment="0" applyProtection="0"/>
    <xf numFmtId="41" fontId="34" fillId="0" borderId="0" applyFont="0" applyFill="0" applyBorder="0" applyAlignment="0" applyProtection="0"/>
    <xf numFmtId="41" fontId="13" fillId="0" borderId="15" applyFont="0" applyFill="0" applyAlignment="0">
      <protection locked="0"/>
    </xf>
    <xf numFmtId="170" fontId="13" fillId="0" borderId="16" applyFill="0" applyAlignment="0">
      <protection locked="0"/>
    </xf>
    <xf numFmtId="41" fontId="13" fillId="0" borderId="0" applyFont="0" applyFill="0" applyBorder="0" applyAlignment="0" applyProtection="0"/>
    <xf numFmtId="41" fontId="12" fillId="0" borderId="0" applyFont="0" applyFill="0" applyBorder="0" applyAlignment="0" applyProtection="0"/>
    <xf numFmtId="39" fontId="13" fillId="0" borderId="15" applyFont="0" applyFill="0" applyAlignment="0">
      <protection locked="0"/>
    </xf>
    <xf numFmtId="41" fontId="13" fillId="0" borderId="0" applyFont="0" applyFill="0" applyBorder="0" applyAlignment="0" applyProtection="0"/>
    <xf numFmtId="39" fontId="13" fillId="0" borderId="15" applyFont="0" applyFill="0" applyAlignment="0">
      <protection locked="0"/>
    </xf>
    <xf numFmtId="41" fontId="13" fillId="0" borderId="0" applyFont="0" applyFill="0" applyBorder="0" applyAlignment="0" applyProtection="0"/>
    <xf numFmtId="41" fontId="29"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41" fontId="35" fillId="0" borderId="0" applyFont="0" applyFill="0" applyBorder="0" applyAlignment="0" applyProtection="0"/>
    <xf numFmtId="41" fontId="13" fillId="0" borderId="15" applyFont="0" applyFill="0" applyAlignment="0">
      <protection locked="0"/>
    </xf>
    <xf numFmtId="41" fontId="1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2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9"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7" fillId="0" borderId="0"/>
    <xf numFmtId="0" fontId="37" fillId="0" borderId="0"/>
    <xf numFmtId="164" fontId="34" fillId="0" borderId="0" applyFont="0" applyFill="0" applyBorder="0" applyAlignment="0" applyProtection="0"/>
    <xf numFmtId="171" fontId="13" fillId="0" borderId="0" applyFont="0" applyFill="0" applyBorder="0" applyAlignment="0" applyProtection="0"/>
    <xf numFmtId="172" fontId="13" fillId="0" borderId="0" applyFont="0" applyFill="0" applyBorder="0" applyAlignment="0" applyProtection="0"/>
    <xf numFmtId="173" fontId="13" fillId="0" borderId="0" applyFont="0" applyFill="0" applyBorder="0" applyAlignment="0" applyProtection="0"/>
    <xf numFmtId="38" fontId="38" fillId="5" borderId="0" applyNumberFormat="0" applyBorder="0" applyAlignment="0" applyProtection="0"/>
    <xf numFmtId="0" fontId="39" fillId="0" borderId="11" applyNumberFormat="0" applyAlignment="0" applyProtection="0">
      <alignment horizontal="left" vertical="center"/>
    </xf>
    <xf numFmtId="0" fontId="39" fillId="0" borderId="11" applyNumberFormat="0" applyAlignment="0" applyProtection="0">
      <alignment horizontal="left" vertical="center"/>
    </xf>
    <xf numFmtId="0" fontId="39" fillId="0" borderId="11" applyNumberFormat="0" applyAlignment="0" applyProtection="0">
      <alignment horizontal="left" vertical="center"/>
    </xf>
    <xf numFmtId="0" fontId="39" fillId="0" borderId="12">
      <alignment horizontal="left" vertical="center"/>
    </xf>
    <xf numFmtId="0" fontId="39" fillId="0" borderId="12">
      <alignment horizontal="left" vertical="center"/>
    </xf>
    <xf numFmtId="0" fontId="39" fillId="0" borderId="12">
      <alignment horizontal="left" vertical="center"/>
    </xf>
    <xf numFmtId="0" fontId="40" fillId="0" borderId="0" applyNumberFormat="0" applyFill="0" applyBorder="0" applyAlignment="0" applyProtection="0">
      <alignment vertical="top"/>
      <protection locked="0"/>
    </xf>
    <xf numFmtId="10" fontId="38" fillId="6" borderId="1" applyNumberFormat="0" applyBorder="0" applyAlignment="0" applyProtection="0"/>
    <xf numFmtId="10" fontId="38" fillId="6" borderId="1" applyNumberFormat="0" applyBorder="0" applyAlignment="0" applyProtection="0"/>
    <xf numFmtId="37" fontId="41" fillId="0" borderId="0"/>
    <xf numFmtId="174" fontId="42" fillId="0" borderId="0"/>
    <xf numFmtId="0" fontId="37" fillId="0" borderId="0"/>
    <xf numFmtId="0" fontId="37" fillId="0" borderId="0"/>
    <xf numFmtId="0" fontId="1" fillId="0" borderId="0"/>
    <xf numFmtId="0" fontId="1" fillId="0" borderId="0"/>
    <xf numFmtId="0" fontId="1" fillId="0" borderId="0"/>
    <xf numFmtId="0" fontId="30" fillId="0" borderId="0" applyNumberFormat="0" applyFill="0" applyBorder="0" applyAlignment="0" applyProtection="0"/>
    <xf numFmtId="0" fontId="12" fillId="0" borderId="0"/>
    <xf numFmtId="0" fontId="12" fillId="0" borderId="0"/>
    <xf numFmtId="0" fontId="3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1" fillId="0" borderId="0"/>
    <xf numFmtId="0" fontId="1" fillId="0" borderId="0"/>
    <xf numFmtId="0" fontId="30" fillId="0" borderId="0" applyNumberFormat="0" applyFill="0" applyBorder="0" applyAlignment="0" applyProtection="0"/>
    <xf numFmtId="0" fontId="30" fillId="0" borderId="0" applyNumberFormat="0" applyFill="0" applyBorder="0" applyAlignment="0" applyProtection="0"/>
    <xf numFmtId="0" fontId="31" fillId="0" borderId="0"/>
    <xf numFmtId="0" fontId="30" fillId="0" borderId="0"/>
    <xf numFmtId="0" fontId="12" fillId="0" borderId="0"/>
    <xf numFmtId="0" fontId="30"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43" fillId="0" borderId="0"/>
    <xf numFmtId="0" fontId="31" fillId="0" borderId="0"/>
    <xf numFmtId="0" fontId="31" fillId="0" borderId="0"/>
    <xf numFmtId="0" fontId="30" fillId="0" borderId="0"/>
    <xf numFmtId="0" fontId="36" fillId="0" borderId="0"/>
    <xf numFmtId="0" fontId="31" fillId="0" borderId="0"/>
    <xf numFmtId="0" fontId="31" fillId="0" borderId="0"/>
    <xf numFmtId="0" fontId="31" fillId="0" borderId="0"/>
    <xf numFmtId="0" fontId="31" fillId="0" borderId="0"/>
    <xf numFmtId="0" fontId="31" fillId="0" borderId="0"/>
    <xf numFmtId="0" fontId="30" fillId="0" borderId="0" applyNumberForma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30" fillId="0" borderId="0" applyNumberFormat="0" applyFill="0" applyBorder="0" applyAlignment="0" applyProtection="0"/>
    <xf numFmtId="0" fontId="43" fillId="0" borderId="0"/>
    <xf numFmtId="0" fontId="12" fillId="0" borderId="0"/>
    <xf numFmtId="0" fontId="30" fillId="0" borderId="0" applyNumberFormat="0" applyFill="0" applyBorder="0" applyAlignment="0" applyProtection="0"/>
    <xf numFmtId="0" fontId="30" fillId="0" borderId="0" applyNumberFormat="0" applyFill="0" applyBorder="0" applyAlignment="0" applyProtection="0"/>
    <xf numFmtId="0" fontId="1" fillId="0" borderId="0"/>
    <xf numFmtId="10"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3" fillId="0" borderId="17" applyFont="0" applyFill="0" applyAlignment="0" applyProtection="0"/>
    <xf numFmtId="9" fontId="34" fillId="0" borderId="0" applyFont="0" applyFill="0" applyBorder="0" applyAlignment="0" applyProtection="0"/>
    <xf numFmtId="9" fontId="13" fillId="0" borderId="17" applyFont="0" applyFill="0" applyAlignment="0" applyProtection="0"/>
    <xf numFmtId="9" fontId="13" fillId="0" borderId="17" applyFont="0" applyFill="0" applyAlignment="0" applyProtection="0"/>
    <xf numFmtId="9" fontId="13" fillId="0" borderId="17" applyFont="0" applyFill="0" applyAlignment="0" applyProtection="0"/>
    <xf numFmtId="9" fontId="12" fillId="0" borderId="0" applyFont="0" applyFill="0" applyBorder="0" applyAlignment="0" applyProtection="0"/>
    <xf numFmtId="9" fontId="29" fillId="0" borderId="0" applyFont="0" applyFill="0" applyBorder="0" applyAlignment="0" applyProtection="0"/>
    <xf numFmtId="43" fontId="12" fillId="0" borderId="0" applyFont="0" applyFill="0" applyBorder="0" applyAlignment="0" applyProtection="0"/>
    <xf numFmtId="9" fontId="13" fillId="0" borderId="17" applyFont="0" applyFill="0" applyAlignment="0" applyProtection="0"/>
    <xf numFmtId="9" fontId="13" fillId="0" borderId="17" applyFont="0" applyFill="0" applyAlignment="0" applyProtection="0"/>
    <xf numFmtId="0" fontId="12" fillId="0" borderId="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 fillId="0" borderId="0"/>
    <xf numFmtId="0" fontId="44" fillId="0" borderId="1">
      <alignment horizontal="center"/>
    </xf>
    <xf numFmtId="0" fontId="28" fillId="0" borderId="0">
      <alignment vertical="top"/>
    </xf>
    <xf numFmtId="0" fontId="44" fillId="0" borderId="1">
      <alignment horizontal="center"/>
    </xf>
    <xf numFmtId="0" fontId="44" fillId="0" borderId="1">
      <alignment horizontal="center"/>
    </xf>
    <xf numFmtId="0" fontId="44" fillId="0" borderId="1">
      <alignment horizontal="center"/>
    </xf>
    <xf numFmtId="0" fontId="44" fillId="0" borderId="0">
      <alignment horizontal="center" vertical="center"/>
    </xf>
    <xf numFmtId="0" fontId="45" fillId="7" borderId="0" applyNumberFormat="0" applyFill="0">
      <alignment horizontal="left" vertical="center"/>
    </xf>
    <xf numFmtId="166" fontId="13" fillId="0" borderId="0" applyFont="0" applyFill="0" applyBorder="0" applyAlignment="0" applyProtection="0"/>
    <xf numFmtId="175" fontId="13" fillId="0" borderId="0" applyFont="0" applyFill="0" applyBorder="0" applyAlignment="0" applyProtection="0"/>
    <xf numFmtId="17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77" fontId="46" fillId="0" borderId="0" applyFont="0" applyFill="0" applyBorder="0" applyAlignment="0" applyProtection="0"/>
    <xf numFmtId="178" fontId="46" fillId="0" borderId="0" applyFont="0" applyFill="0" applyBorder="0" applyAlignment="0" applyProtection="0"/>
    <xf numFmtId="0" fontId="47" fillId="0" borderId="0"/>
    <xf numFmtId="41" fontId="35"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48" fillId="0" borderId="0"/>
    <xf numFmtId="179" fontId="12" fillId="0" borderId="0"/>
    <xf numFmtId="180" fontId="12" fillId="4" borderId="0" applyNumberFormat="0" applyBorder="0" applyAlignment="0" applyProtection="0"/>
    <xf numFmtId="180" fontId="26" fillId="3" borderId="0" applyNumberFormat="0" applyBorder="0" applyAlignment="0" applyProtection="0"/>
    <xf numFmtId="41"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49" fillId="0" borderId="0"/>
    <xf numFmtId="180" fontId="13" fillId="0" borderId="0"/>
    <xf numFmtId="180" fontId="12" fillId="0" borderId="0"/>
    <xf numFmtId="180" fontId="12" fillId="0" borderId="0"/>
    <xf numFmtId="180" fontId="12" fillId="0" borderId="0"/>
    <xf numFmtId="180" fontId="12" fillId="0" borderId="0"/>
    <xf numFmtId="9" fontId="4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1" fontId="13"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xf numFmtId="0" fontId="12" fillId="0" borderId="0"/>
    <xf numFmtId="43" fontId="12" fillId="0" borderId="0" applyFont="0" applyFill="0" applyBorder="0" applyAlignment="0" applyProtection="0"/>
    <xf numFmtId="0" fontId="12" fillId="0" borderId="0"/>
    <xf numFmtId="0" fontId="7" fillId="0" borderId="0"/>
    <xf numFmtId="0" fontId="7"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1" fontId="13" fillId="0" borderId="0" applyFont="0" applyFill="0" applyBorder="0" applyAlignment="0" applyProtection="0"/>
    <xf numFmtId="41" fontId="13" fillId="0" borderId="0" applyFont="0" applyFill="0" applyBorder="0" applyAlignment="0" applyProtection="0"/>
    <xf numFmtId="43" fontId="12" fillId="0" borderId="0" applyFont="0" applyFill="0" applyBorder="0" applyAlignment="0" applyProtection="0"/>
    <xf numFmtId="0" fontId="12" fillId="0" borderId="0"/>
    <xf numFmtId="0" fontId="12" fillId="0" borderId="0"/>
  </cellStyleXfs>
  <cellXfs count="184">
    <xf numFmtId="0" fontId="0" fillId="0" borderId="0" xfId="0"/>
    <xf numFmtId="0" fontId="2" fillId="0" borderId="0" xfId="0" applyFont="1"/>
    <xf numFmtId="0" fontId="4" fillId="0" borderId="0" xfId="0" applyFont="1"/>
    <xf numFmtId="0" fontId="5" fillId="0" borderId="0" xfId="0" applyFont="1"/>
    <xf numFmtId="41" fontId="9" fillId="0" borderId="0" xfId="1" applyFont="1" applyFill="1" applyBorder="1" applyAlignment="1">
      <alignment horizontal="right" readingOrder="1"/>
    </xf>
    <xf numFmtId="0" fontId="25" fillId="0" borderId="0" xfId="0" applyFont="1"/>
    <xf numFmtId="0" fontId="8" fillId="2" borderId="0" xfId="3" applyNumberFormat="1" applyFont="1" applyFill="1" applyBorder="1" applyAlignment="1">
      <alignment horizontal="center" vertical="top" wrapText="1" readingOrder="1"/>
    </xf>
    <xf numFmtId="0" fontId="4" fillId="0" borderId="0" xfId="0" applyFont="1" applyAlignment="1">
      <alignment horizontal="left"/>
    </xf>
    <xf numFmtId="0" fontId="0" fillId="0" borderId="0" xfId="0" applyAlignment="1">
      <alignment vertical="top" wrapText="1"/>
    </xf>
    <xf numFmtId="0" fontId="50" fillId="0" borderId="0" xfId="0" applyFont="1" applyAlignment="1">
      <alignment vertical="top" wrapText="1"/>
    </xf>
    <xf numFmtId="0" fontId="0" fillId="0" borderId="0" xfId="0" applyAlignment="1">
      <alignment wrapText="1"/>
    </xf>
    <xf numFmtId="0" fontId="55" fillId="0" borderId="0" xfId="0" applyFont="1"/>
    <xf numFmtId="0" fontId="54" fillId="0" borderId="0" xfId="0" applyFont="1"/>
    <xf numFmtId="0" fontId="51" fillId="9" borderId="0" xfId="0" applyFont="1" applyFill="1" applyAlignment="1">
      <alignment horizontal="justify" vertical="center" wrapText="1"/>
    </xf>
    <xf numFmtId="0" fontId="0" fillId="9" borderId="0" xfId="0" applyFill="1" applyAlignment="1">
      <alignment vertical="top" wrapText="1"/>
    </xf>
    <xf numFmtId="0" fontId="0" fillId="9" borderId="0" xfId="0" applyFill="1"/>
    <xf numFmtId="0" fontId="51" fillId="9" borderId="0" xfId="0" applyFont="1" applyFill="1" applyAlignment="1">
      <alignment vertical="top" wrapText="1"/>
    </xf>
    <xf numFmtId="0" fontId="50" fillId="9" borderId="0" xfId="0" applyFont="1" applyFill="1" applyAlignment="1">
      <alignment horizontal="justify" vertical="center" wrapText="1"/>
    </xf>
    <xf numFmtId="0" fontId="10" fillId="9" borderId="0" xfId="0" applyFont="1" applyFill="1" applyAlignment="1">
      <alignment horizontal="center"/>
    </xf>
    <xf numFmtId="0" fontId="0" fillId="0" borderId="22" xfId="0" applyFill="1" applyBorder="1"/>
    <xf numFmtId="0" fontId="0" fillId="0" borderId="23" xfId="0" applyBorder="1"/>
    <xf numFmtId="0" fontId="0" fillId="0" borderId="24" xfId="0" applyBorder="1"/>
    <xf numFmtId="0" fontId="10" fillId="0" borderId="25" xfId="0" applyFont="1" applyFill="1" applyBorder="1" applyAlignment="1">
      <alignment horizontal="center"/>
    </xf>
    <xf numFmtId="0" fontId="0" fillId="0" borderId="25" xfId="0" applyFill="1" applyBorder="1"/>
    <xf numFmtId="0" fontId="0" fillId="0" borderId="0" xfId="0" applyBorder="1"/>
    <xf numFmtId="0" fontId="0" fillId="0" borderId="15" xfId="0" applyBorder="1"/>
    <xf numFmtId="0" fontId="51" fillId="0" borderId="25" xfId="0" applyFont="1" applyFill="1" applyBorder="1" applyAlignment="1">
      <alignment horizontal="justify" vertical="center" wrapText="1"/>
    </xf>
    <xf numFmtId="0" fontId="50" fillId="0" borderId="0" xfId="0" applyFont="1" applyBorder="1" applyAlignment="1">
      <alignment vertical="top" wrapText="1"/>
    </xf>
    <xf numFmtId="0" fontId="51" fillId="0" borderId="0" xfId="0" applyFont="1" applyBorder="1" applyAlignment="1">
      <alignment horizontal="justify" vertical="justify" wrapText="1"/>
    </xf>
    <xf numFmtId="0" fontId="52" fillId="0" borderId="0" xfId="0" applyFont="1" applyBorder="1" applyAlignment="1">
      <alignment horizontal="justify" vertical="center" wrapText="1"/>
    </xf>
    <xf numFmtId="0" fontId="53" fillId="0" borderId="0" xfId="0" applyFont="1" applyBorder="1" applyAlignment="1">
      <alignment horizontal="justify" vertical="center"/>
    </xf>
    <xf numFmtId="0" fontId="53" fillId="0" borderId="0" xfId="0" applyFont="1" applyBorder="1" applyAlignment="1">
      <alignment horizontal="justify" vertical="top"/>
    </xf>
    <xf numFmtId="0" fontId="0" fillId="0" borderId="25" xfId="0" applyFill="1" applyBorder="1" applyAlignment="1">
      <alignment vertical="top" wrapText="1"/>
    </xf>
    <xf numFmtId="0" fontId="51" fillId="0" borderId="0" xfId="0" applyFont="1" applyBorder="1" applyAlignment="1">
      <alignment horizontal="justify" vertical="top" wrapText="1"/>
    </xf>
    <xf numFmtId="0" fontId="51" fillId="0" borderId="25" xfId="0" applyFont="1" applyFill="1" applyBorder="1" applyAlignment="1">
      <alignment vertical="top" wrapText="1"/>
    </xf>
    <xf numFmtId="0" fontId="50" fillId="0" borderId="25" xfId="0" applyFont="1" applyFill="1" applyBorder="1" applyAlignment="1">
      <alignment horizontal="justify" vertical="center" wrapText="1"/>
    </xf>
    <xf numFmtId="0" fontId="52" fillId="0" borderId="0" xfId="0" applyFont="1" applyBorder="1" applyAlignment="1">
      <alignment horizontal="justify" vertical="top" wrapText="1"/>
    </xf>
    <xf numFmtId="0" fontId="0" fillId="0" borderId="0" xfId="0" applyBorder="1" applyAlignment="1">
      <alignment vertical="top" wrapText="1"/>
    </xf>
    <xf numFmtId="0" fontId="0" fillId="0" borderId="26" xfId="0" applyFill="1" applyBorder="1"/>
    <xf numFmtId="0" fontId="50" fillId="0" borderId="2" xfId="0" applyFont="1" applyBorder="1" applyAlignment="1">
      <alignment vertical="top" wrapText="1"/>
    </xf>
    <xf numFmtId="0" fontId="0" fillId="0" borderId="2" xfId="0" applyBorder="1" applyAlignment="1">
      <alignment vertical="top" wrapText="1"/>
    </xf>
    <xf numFmtId="0" fontId="0" fillId="0" borderId="27" xfId="0" applyBorder="1"/>
    <xf numFmtId="0" fontId="0" fillId="0" borderId="22" xfId="0" applyBorder="1"/>
    <xf numFmtId="0" fontId="0" fillId="0" borderId="25" xfId="0" applyBorder="1"/>
    <xf numFmtId="0" fontId="51" fillId="0" borderId="15" xfId="0" applyFont="1" applyBorder="1" applyAlignment="1">
      <alignment horizontal="justify" vertical="justify" wrapText="1"/>
    </xf>
    <xf numFmtId="0" fontId="51" fillId="0" borderId="0" xfId="0" applyFont="1" applyBorder="1" applyAlignment="1">
      <alignment horizontal="justify" vertical="center" wrapText="1"/>
    </xf>
    <xf numFmtId="0" fontId="51" fillId="0" borderId="15" xfId="0" applyFont="1" applyBorder="1" applyAlignment="1">
      <alignment horizontal="justify" vertical="center" wrapText="1"/>
    </xf>
    <xf numFmtId="0" fontId="51" fillId="0" borderId="15" xfId="0" applyFont="1" applyBorder="1" applyAlignment="1">
      <alignment horizontal="justify" vertical="top" wrapText="1"/>
    </xf>
    <xf numFmtId="0" fontId="0" fillId="0" borderId="15" xfId="0" applyBorder="1" applyAlignment="1">
      <alignment vertical="top" wrapText="1"/>
    </xf>
    <xf numFmtId="0" fontId="50" fillId="0" borderId="0" xfId="0" applyFont="1" applyBorder="1" applyAlignment="1">
      <alignment horizontal="justify" vertical="center" wrapText="1"/>
    </xf>
    <xf numFmtId="0" fontId="50" fillId="0" borderId="15" xfId="0" applyFont="1" applyBorder="1" applyAlignment="1">
      <alignment horizontal="justify" vertical="center" wrapText="1"/>
    </xf>
    <xf numFmtId="0" fontId="0" fillId="0" borderId="0" xfId="0" applyBorder="1" applyAlignment="1">
      <alignment wrapText="1"/>
    </xf>
    <xf numFmtId="0" fontId="0" fillId="0" borderId="15" xfId="0" applyBorder="1" applyAlignment="1">
      <alignment wrapText="1"/>
    </xf>
    <xf numFmtId="0" fontId="0" fillId="0" borderId="26" xfId="0" applyBorder="1"/>
    <xf numFmtId="0" fontId="0" fillId="0" borderId="2" xfId="0" applyBorder="1" applyAlignment="1">
      <alignment wrapText="1"/>
    </xf>
    <xf numFmtId="0" fontId="0" fillId="0" borderId="27" xfId="0" applyBorder="1" applyAlignment="1">
      <alignment wrapText="1"/>
    </xf>
    <xf numFmtId="182" fontId="9" fillId="0" borderId="0" xfId="1" applyNumberFormat="1" applyFont="1" applyFill="1" applyBorder="1" applyAlignment="1">
      <alignment horizontal="right" readingOrder="1"/>
    </xf>
    <xf numFmtId="0" fontId="56" fillId="2" borderId="0" xfId="3" applyNumberFormat="1" applyFont="1" applyFill="1" applyBorder="1" applyAlignment="1">
      <alignment horizontal="center" vertical="top" wrapText="1" readingOrder="1"/>
    </xf>
    <xf numFmtId="0" fontId="57" fillId="0" borderId="0" xfId="0" applyFont="1"/>
    <xf numFmtId="0" fontId="58" fillId="0" borderId="0" xfId="0" applyFont="1"/>
    <xf numFmtId="0" fontId="59" fillId="0" borderId="0" xfId="2" applyFont="1"/>
    <xf numFmtId="0" fontId="56" fillId="0" borderId="0" xfId="3" applyNumberFormat="1" applyFont="1" applyFill="1" applyBorder="1" applyAlignment="1">
      <alignment horizontal="center" vertical="top" wrapText="1" readingOrder="1"/>
    </xf>
    <xf numFmtId="0" fontId="60" fillId="0" borderId="0" xfId="4" applyFont="1" applyAlignment="1">
      <alignment vertical="top" wrapText="1"/>
    </xf>
    <xf numFmtId="0" fontId="61" fillId="0" borderId="0" xfId="4" applyFont="1" applyAlignment="1">
      <alignment vertical="top" wrapText="1"/>
    </xf>
    <xf numFmtId="0" fontId="57" fillId="0" borderId="0" xfId="0" applyFont="1" applyFill="1"/>
    <xf numFmtId="0" fontId="59" fillId="0" borderId="0" xfId="2" quotePrefix="1" applyFont="1"/>
    <xf numFmtId="0" fontId="66" fillId="2" borderId="1" xfId="3" applyNumberFormat="1" applyFont="1" applyFill="1" applyBorder="1" applyAlignment="1">
      <alignment horizontal="center" vertical="center" wrapText="1" readingOrder="1"/>
    </xf>
    <xf numFmtId="0" fontId="67" fillId="2" borderId="1" xfId="3" applyNumberFormat="1" applyFont="1" applyFill="1" applyBorder="1" applyAlignment="1">
      <alignment horizontal="center" vertical="center" wrapText="1" readingOrder="1"/>
    </xf>
    <xf numFmtId="0" fontId="68" fillId="2" borderId="1" xfId="3" applyNumberFormat="1" applyFont="1" applyFill="1" applyBorder="1" applyAlignment="1">
      <alignment horizontal="center" vertical="center" wrapText="1" readingOrder="1"/>
    </xf>
    <xf numFmtId="0" fontId="69" fillId="0" borderId="1" xfId="0" applyFont="1" applyFill="1" applyBorder="1"/>
    <xf numFmtId="41" fontId="69" fillId="0" borderId="1" xfId="1" applyFont="1" applyFill="1" applyBorder="1" applyAlignment="1">
      <alignment horizontal="right" vertical="center" wrapText="1"/>
    </xf>
    <xf numFmtId="0" fontId="70" fillId="0" borderId="1" xfId="0" applyFont="1" applyFill="1" applyBorder="1"/>
    <xf numFmtId="0" fontId="57" fillId="0" borderId="1" xfId="0" applyFont="1" applyFill="1" applyBorder="1"/>
    <xf numFmtId="41" fontId="57" fillId="0" borderId="1" xfId="1" applyFont="1" applyFill="1" applyBorder="1" applyAlignment="1">
      <alignment horizontal="right" vertical="center" wrapText="1"/>
    </xf>
    <xf numFmtId="0" fontId="71" fillId="0" borderId="1" xfId="0" applyFont="1" applyFill="1" applyBorder="1"/>
    <xf numFmtId="0" fontId="57" fillId="0" borderId="1" xfId="0" applyFont="1" applyFill="1" applyBorder="1" applyAlignment="1">
      <alignment horizontal="right"/>
    </xf>
    <xf numFmtId="41" fontId="57" fillId="0" borderId="1" xfId="1" applyFont="1" applyFill="1" applyBorder="1" applyAlignment="1">
      <alignment horizontal="right"/>
    </xf>
    <xf numFmtId="0" fontId="57" fillId="0" borderId="28" xfId="0" applyFont="1" applyFill="1" applyBorder="1"/>
    <xf numFmtId="0" fontId="72" fillId="0" borderId="1" xfId="0" applyFont="1" applyFill="1" applyBorder="1" applyAlignment="1">
      <alignment horizontal="right" vertical="center" wrapText="1"/>
    </xf>
    <xf numFmtId="0" fontId="71" fillId="0" borderId="1" xfId="0" applyFont="1" applyFill="1" applyBorder="1" applyAlignment="1">
      <alignment horizontal="right"/>
    </xf>
    <xf numFmtId="0" fontId="57" fillId="0" borderId="1" xfId="0" applyFont="1" applyFill="1" applyBorder="1" applyAlignment="1">
      <alignment vertical="center" wrapText="1"/>
    </xf>
    <xf numFmtId="0" fontId="71" fillId="0" borderId="29" xfId="0" applyFont="1" applyFill="1" applyBorder="1" applyAlignment="1">
      <alignment horizontal="right"/>
    </xf>
    <xf numFmtId="0" fontId="69" fillId="0" borderId="28" xfId="0" applyFont="1" applyFill="1" applyBorder="1"/>
    <xf numFmtId="0" fontId="69" fillId="0" borderId="1" xfId="0" applyFont="1" applyFill="1" applyBorder="1" applyAlignment="1">
      <alignment vertical="center" wrapText="1"/>
    </xf>
    <xf numFmtId="0" fontId="69" fillId="0" borderId="1" xfId="0" applyFont="1" applyBorder="1"/>
    <xf numFmtId="0" fontId="70" fillId="0" borderId="1" xfId="0" applyFont="1" applyFill="1" applyBorder="1" applyAlignment="1">
      <alignment horizontal="right"/>
    </xf>
    <xf numFmtId="0" fontId="67" fillId="2" borderId="30" xfId="3" applyNumberFormat="1" applyFont="1" applyFill="1" applyBorder="1" applyAlignment="1">
      <alignment horizontal="center" vertical="center" wrapText="1" readingOrder="1"/>
    </xf>
    <xf numFmtId="182" fontId="57" fillId="0" borderId="1" xfId="1" applyNumberFormat="1" applyFont="1" applyFill="1" applyBorder="1"/>
    <xf numFmtId="2" fontId="57" fillId="0" borderId="28" xfId="0" applyNumberFormat="1" applyFont="1" applyFill="1" applyBorder="1"/>
    <xf numFmtId="2" fontId="57" fillId="0" borderId="1" xfId="0" applyNumberFormat="1" applyFont="1" applyFill="1" applyBorder="1"/>
    <xf numFmtId="182" fontId="57" fillId="0" borderId="28" xfId="1" applyNumberFormat="1" applyFont="1" applyFill="1" applyBorder="1"/>
    <xf numFmtId="182" fontId="9" fillId="0" borderId="1" xfId="1" applyNumberFormat="1" applyFont="1" applyFill="1" applyBorder="1" applyAlignment="1">
      <alignment horizontal="right" vertical="center" wrapText="1"/>
    </xf>
    <xf numFmtId="182" fontId="57" fillId="0" borderId="28" xfId="0" applyNumberFormat="1" applyFont="1" applyBorder="1"/>
    <xf numFmtId="182" fontId="72" fillId="0" borderId="1" xfId="1" applyNumberFormat="1" applyFont="1" applyFill="1" applyBorder="1" applyAlignment="1">
      <alignment horizontal="right" vertical="center" wrapText="1"/>
    </xf>
    <xf numFmtId="182" fontId="72" fillId="0" borderId="28" xfId="1" applyNumberFormat="1" applyFont="1" applyFill="1" applyBorder="1" applyAlignment="1">
      <alignment horizontal="right" vertical="center" wrapText="1"/>
    </xf>
    <xf numFmtId="182" fontId="9" fillId="0" borderId="28" xfId="1" applyNumberFormat="1" applyFont="1" applyFill="1" applyBorder="1" applyAlignment="1">
      <alignment horizontal="right" vertical="center" wrapText="1"/>
    </xf>
    <xf numFmtId="182" fontId="57" fillId="0" borderId="1" xfId="1" applyNumberFormat="1" applyFont="1" applyFill="1" applyBorder="1" applyAlignment="1">
      <alignment horizontal="right"/>
    </xf>
    <xf numFmtId="2" fontId="57" fillId="0" borderId="28" xfId="0" applyNumberFormat="1" applyFont="1" applyFill="1" applyBorder="1" applyAlignment="1">
      <alignment horizontal="right"/>
    </xf>
    <xf numFmtId="182" fontId="9" fillId="0" borderId="1" xfId="1" applyNumberFormat="1" applyFont="1" applyFill="1" applyBorder="1" applyAlignment="1">
      <alignment vertical="center" wrapText="1"/>
    </xf>
    <xf numFmtId="182" fontId="9" fillId="0" borderId="28" xfId="1" applyNumberFormat="1" applyFont="1" applyFill="1" applyBorder="1" applyAlignment="1">
      <alignment vertical="center" wrapText="1"/>
    </xf>
    <xf numFmtId="182" fontId="57" fillId="0" borderId="1" xfId="1" applyNumberFormat="1" applyFont="1" applyFill="1" applyBorder="1" applyAlignment="1">
      <alignment vertical="center" wrapText="1"/>
    </xf>
    <xf numFmtId="182" fontId="57" fillId="0" borderId="28" xfId="1" applyNumberFormat="1" applyFont="1" applyFill="1" applyBorder="1" applyAlignment="1">
      <alignment vertical="center" wrapText="1"/>
    </xf>
    <xf numFmtId="182" fontId="57" fillId="0" borderId="1" xfId="1" applyNumberFormat="1" applyFont="1" applyFill="1" applyBorder="1" applyAlignment="1">
      <alignment horizontal="right" vertical="center" wrapText="1"/>
    </xf>
    <xf numFmtId="2" fontId="72" fillId="0" borderId="1" xfId="0" applyNumberFormat="1" applyFont="1" applyFill="1" applyBorder="1" applyAlignment="1">
      <alignment horizontal="right" vertical="center" wrapText="1"/>
    </xf>
    <xf numFmtId="182" fontId="69" fillId="0" borderId="1" xfId="0" applyNumberFormat="1" applyFont="1" applyBorder="1"/>
    <xf numFmtId="182" fontId="69" fillId="0" borderId="1" xfId="1" applyNumberFormat="1" applyFont="1" applyFill="1" applyBorder="1"/>
    <xf numFmtId="182" fontId="69" fillId="0" borderId="28" xfId="1" applyNumberFormat="1" applyFont="1" applyBorder="1"/>
    <xf numFmtId="182" fontId="73" fillId="0" borderId="1" xfId="0" applyNumberFormat="1" applyFont="1" applyFill="1" applyBorder="1" applyAlignment="1">
      <alignment horizontal="right" vertical="center" wrapText="1"/>
    </xf>
    <xf numFmtId="182" fontId="73" fillId="0" borderId="28" xfId="0" applyNumberFormat="1" applyFont="1" applyFill="1" applyBorder="1" applyAlignment="1">
      <alignment horizontal="right" vertical="center" wrapText="1"/>
    </xf>
    <xf numFmtId="0" fontId="70" fillId="0" borderId="29" xfId="0" applyFont="1" applyFill="1" applyBorder="1" applyAlignment="1">
      <alignment horizontal="right"/>
    </xf>
    <xf numFmtId="0" fontId="69" fillId="0" borderId="0" xfId="0" applyFont="1"/>
    <xf numFmtId="182" fontId="57" fillId="0" borderId="0" xfId="0" applyNumberFormat="1" applyFont="1"/>
    <xf numFmtId="0" fontId="64" fillId="2" borderId="18" xfId="3" applyNumberFormat="1" applyFont="1" applyFill="1" applyBorder="1" applyAlignment="1">
      <alignment vertical="top" wrapText="1" readingOrder="1"/>
    </xf>
    <xf numFmtId="0" fontId="64" fillId="2" borderId="0" xfId="3" applyNumberFormat="1" applyFont="1" applyFill="1" applyBorder="1" applyAlignment="1">
      <alignment vertical="top" wrapText="1" readingOrder="1"/>
    </xf>
    <xf numFmtId="0" fontId="64" fillId="0" borderId="0" xfId="3" applyNumberFormat="1" applyFont="1" applyFill="1" applyBorder="1" applyAlignment="1">
      <alignment vertical="top" wrapText="1" readingOrder="1"/>
    </xf>
    <xf numFmtId="0" fontId="56" fillId="2" borderId="0" xfId="3" applyNumberFormat="1" applyFont="1" applyFill="1" applyBorder="1" applyAlignment="1">
      <alignment horizontal="center" vertical="center" wrapText="1" readingOrder="1"/>
    </xf>
    <xf numFmtId="0" fontId="57" fillId="0" borderId="0" xfId="0" applyFont="1" applyAlignment="1">
      <alignment vertical="center"/>
    </xf>
    <xf numFmtId="0" fontId="57" fillId="0" borderId="0" xfId="0" applyFont="1" applyFill="1" applyAlignment="1">
      <alignment vertical="center"/>
    </xf>
    <xf numFmtId="182" fontId="72" fillId="0" borderId="1" xfId="1" applyNumberFormat="1" applyFont="1" applyFill="1" applyBorder="1" applyAlignment="1">
      <alignment horizontal="justify" vertical="center" wrapText="1"/>
    </xf>
    <xf numFmtId="182" fontId="57" fillId="0" borderId="1" xfId="0" applyNumberFormat="1" applyFont="1" applyFill="1" applyBorder="1"/>
    <xf numFmtId="41" fontId="57" fillId="0" borderId="0" xfId="1" applyNumberFormat="1" applyFont="1"/>
    <xf numFmtId="41" fontId="57" fillId="0" borderId="0" xfId="1" applyFont="1"/>
    <xf numFmtId="41" fontId="57" fillId="0" borderId="0" xfId="0" applyNumberFormat="1" applyFont="1"/>
    <xf numFmtId="2" fontId="57" fillId="0" borderId="0" xfId="0" applyNumberFormat="1" applyFont="1"/>
    <xf numFmtId="2" fontId="57" fillId="0" borderId="1" xfId="1" applyNumberFormat="1" applyFont="1" applyFill="1" applyBorder="1"/>
    <xf numFmtId="0" fontId="74" fillId="0" borderId="0" xfId="0" applyFont="1" applyFill="1" applyBorder="1" applyAlignment="1">
      <alignment vertical="center"/>
    </xf>
    <xf numFmtId="0" fontId="9" fillId="0" borderId="0" xfId="3" applyFont="1" applyFill="1" applyBorder="1"/>
    <xf numFmtId="0" fontId="9" fillId="0" borderId="0" xfId="3" applyFont="1" applyFill="1" applyBorder="1" applyAlignment="1">
      <alignment vertical="center"/>
    </xf>
    <xf numFmtId="0" fontId="9" fillId="0" borderId="1" xfId="3" applyFont="1" applyFill="1" applyBorder="1" applyAlignment="1">
      <alignment horizontal="center"/>
    </xf>
    <xf numFmtId="0" fontId="9" fillId="0" borderId="1" xfId="3" applyFont="1" applyFill="1" applyBorder="1"/>
    <xf numFmtId="182" fontId="9" fillId="0" borderId="1" xfId="1" applyNumberFormat="1" applyFont="1" applyFill="1" applyBorder="1"/>
    <xf numFmtId="2" fontId="9" fillId="0" borderId="1" xfId="3" applyNumberFormat="1" applyFont="1" applyFill="1" applyBorder="1"/>
    <xf numFmtId="0" fontId="75" fillId="0" borderId="1" xfId="3" applyFont="1" applyFill="1" applyBorder="1" applyAlignment="1">
      <alignment horizontal="left"/>
    </xf>
    <xf numFmtId="2" fontId="9" fillId="0" borderId="0" xfId="3" applyNumberFormat="1" applyFont="1" applyFill="1" applyBorder="1"/>
    <xf numFmtId="182" fontId="9" fillId="0" borderId="1" xfId="1" applyNumberFormat="1" applyFont="1" applyFill="1" applyBorder="1" applyAlignment="1">
      <alignment horizontal="right"/>
    </xf>
    <xf numFmtId="0" fontId="76" fillId="0" borderId="1" xfId="3" applyFont="1" applyFill="1" applyBorder="1" applyAlignment="1">
      <alignment horizontal="center"/>
    </xf>
    <xf numFmtId="0" fontId="76" fillId="0" borderId="1" xfId="3" applyFont="1" applyFill="1" applyBorder="1"/>
    <xf numFmtId="182" fontId="76" fillId="0" borderId="1" xfId="1" applyNumberFormat="1" applyFont="1" applyFill="1" applyBorder="1"/>
    <xf numFmtId="183" fontId="69" fillId="0" borderId="1" xfId="1" applyNumberFormat="1" applyFont="1" applyFill="1" applyBorder="1"/>
    <xf numFmtId="2" fontId="76" fillId="0" borderId="1" xfId="3" applyNumberFormat="1" applyFont="1" applyFill="1" applyBorder="1"/>
    <xf numFmtId="0" fontId="77" fillId="0" borderId="1" xfId="3" applyFont="1" applyFill="1" applyBorder="1" applyAlignment="1">
      <alignment horizontal="left"/>
    </xf>
    <xf numFmtId="0" fontId="9" fillId="0" borderId="0" xfId="3" applyFont="1" applyFill="1" applyBorder="1" applyAlignment="1">
      <alignment horizontal="center"/>
    </xf>
    <xf numFmtId="41" fontId="9" fillId="0" borderId="0" xfId="3" applyNumberFormat="1" applyFont="1" applyFill="1" applyBorder="1"/>
    <xf numFmtId="0" fontId="9" fillId="0" borderId="0" xfId="3" applyFont="1" applyFill="1" applyBorder="1" applyAlignment="1">
      <alignment horizontal="left"/>
    </xf>
    <xf numFmtId="0" fontId="9" fillId="0" borderId="0" xfId="3" applyFont="1" applyFill="1" applyBorder="1" applyAlignment="1">
      <alignment horizontal="right"/>
    </xf>
    <xf numFmtId="0" fontId="9" fillId="8" borderId="1" xfId="3" applyFont="1" applyFill="1" applyBorder="1" applyAlignment="1">
      <alignment vertical="center"/>
    </xf>
    <xf numFmtId="0" fontId="75" fillId="0" borderId="1" xfId="3" applyFont="1" applyFill="1" applyBorder="1"/>
    <xf numFmtId="0" fontId="77" fillId="0" borderId="1" xfId="3" applyFont="1" applyFill="1" applyBorder="1"/>
    <xf numFmtId="0" fontId="76" fillId="0" borderId="0" xfId="3" applyFont="1" applyFill="1" applyBorder="1"/>
    <xf numFmtId="181" fontId="9" fillId="0" borderId="0" xfId="3" applyNumberFormat="1" applyFont="1" applyFill="1" applyBorder="1"/>
    <xf numFmtId="182" fontId="57" fillId="0" borderId="1" xfId="1" applyNumberFormat="1" applyFont="1" applyBorder="1"/>
    <xf numFmtId="41" fontId="9" fillId="0" borderId="1" xfId="1" applyFont="1" applyFill="1" applyBorder="1" applyAlignment="1">
      <alignment horizontal="right"/>
    </xf>
    <xf numFmtId="182" fontId="9" fillId="0" borderId="1" xfId="3" applyNumberFormat="1" applyFont="1" applyFill="1" applyBorder="1"/>
    <xf numFmtId="182" fontId="9" fillId="0" borderId="1" xfId="3" applyNumberFormat="1" applyFont="1" applyFill="1" applyBorder="1" applyAlignment="1">
      <alignment horizontal="right"/>
    </xf>
    <xf numFmtId="182" fontId="76" fillId="0" borderId="1" xfId="3" applyNumberFormat="1" applyFont="1" applyFill="1" applyBorder="1"/>
    <xf numFmtId="182" fontId="81" fillId="0" borderId="1" xfId="1" applyNumberFormat="1" applyFont="1" applyFill="1" applyBorder="1" applyAlignment="1">
      <alignment horizontal="right" vertical="center" wrapText="1"/>
    </xf>
    <xf numFmtId="2" fontId="9" fillId="0" borderId="1" xfId="1" applyNumberFormat="1" applyFont="1" applyFill="1" applyBorder="1"/>
    <xf numFmtId="2" fontId="9" fillId="0" borderId="1" xfId="3" applyNumberFormat="1" applyFont="1" applyFill="1" applyBorder="1" applyAlignment="1">
      <alignment horizontal="right"/>
    </xf>
    <xf numFmtId="2" fontId="9" fillId="0" borderId="1" xfId="0" applyNumberFormat="1" applyFont="1" applyFill="1" applyBorder="1"/>
    <xf numFmtId="2" fontId="9" fillId="0" borderId="29" xfId="0" applyNumberFormat="1" applyFont="1" applyFill="1" applyBorder="1" applyAlignment="1">
      <alignment horizontal="right"/>
    </xf>
    <xf numFmtId="2" fontId="9" fillId="0" borderId="1" xfId="0" applyNumberFormat="1" applyFont="1" applyFill="1" applyBorder="1" applyAlignment="1">
      <alignment horizontal="right"/>
    </xf>
    <xf numFmtId="2" fontId="9" fillId="0" borderId="1" xfId="0" applyNumberFormat="1" applyFont="1" applyFill="1" applyBorder="1" applyAlignment="1">
      <alignment horizontal="right" vertical="center" wrapText="1"/>
    </xf>
    <xf numFmtId="182" fontId="76" fillId="0" borderId="1" xfId="0" applyNumberFormat="1" applyFont="1" applyBorder="1"/>
    <xf numFmtId="0" fontId="82" fillId="0" borderId="0" xfId="3" applyFont="1" applyFill="1" applyBorder="1"/>
    <xf numFmtId="0" fontId="83" fillId="2" borderId="1" xfId="3" applyNumberFormat="1" applyFont="1" applyFill="1" applyBorder="1" applyAlignment="1">
      <alignment horizontal="center" vertical="center" wrapText="1" readingOrder="1"/>
    </xf>
    <xf numFmtId="182" fontId="57" fillId="0" borderId="1" xfId="0" applyNumberFormat="1" applyFont="1" applyFill="1" applyBorder="1" applyAlignment="1">
      <alignment horizontal="right"/>
    </xf>
    <xf numFmtId="0" fontId="5" fillId="0" borderId="0" xfId="0" applyFont="1" applyAlignment="1">
      <alignment horizontal="left"/>
    </xf>
    <xf numFmtId="0" fontId="62" fillId="0" borderId="0" xfId="4" applyFont="1" applyAlignment="1">
      <alignment horizontal="justify" vertical="justify" wrapText="1"/>
    </xf>
    <xf numFmtId="0" fontId="63" fillId="0" borderId="0" xfId="4" applyFont="1" applyAlignment="1">
      <alignment horizontal="left" vertical="top" wrapText="1"/>
    </xf>
    <xf numFmtId="0" fontId="64" fillId="2" borderId="0" xfId="3" applyNumberFormat="1" applyFont="1" applyFill="1" applyBorder="1" applyAlignment="1">
      <alignment horizontal="center" vertical="top" wrapText="1" readingOrder="1"/>
    </xf>
    <xf numFmtId="0" fontId="65" fillId="2" borderId="0" xfId="3" applyNumberFormat="1" applyFont="1" applyFill="1" applyBorder="1" applyAlignment="1">
      <alignment horizontal="center" vertical="top" wrapText="1" readingOrder="1"/>
    </xf>
    <xf numFmtId="0" fontId="65" fillId="2" borderId="18" xfId="3" applyNumberFormat="1" applyFont="1" applyFill="1" applyBorder="1" applyAlignment="1">
      <alignment horizontal="center" vertical="top" wrapText="1" readingOrder="1"/>
    </xf>
    <xf numFmtId="0" fontId="65" fillId="2" borderId="19" xfId="3" applyNumberFormat="1" applyFont="1" applyFill="1" applyBorder="1" applyAlignment="1">
      <alignment horizontal="center" vertical="top" wrapText="1" readingOrder="1"/>
    </xf>
    <xf numFmtId="0" fontId="64" fillId="2" borderId="8" xfId="3" applyNumberFormat="1" applyFont="1" applyFill="1" applyBorder="1" applyAlignment="1">
      <alignment horizontal="center" vertical="top" wrapText="1" readingOrder="1"/>
    </xf>
    <xf numFmtId="0" fontId="64" fillId="2" borderId="6" xfId="3" applyNumberFormat="1" applyFont="1" applyFill="1" applyBorder="1" applyAlignment="1">
      <alignment horizontal="center" vertical="top" wrapText="1" readingOrder="1"/>
    </xf>
    <xf numFmtId="0" fontId="64" fillId="2" borderId="9" xfId="3" applyNumberFormat="1" applyFont="1" applyFill="1" applyBorder="1" applyAlignment="1">
      <alignment horizontal="center" vertical="top" wrapText="1" readingOrder="1"/>
    </xf>
    <xf numFmtId="0" fontId="64" fillId="2" borderId="10" xfId="3" applyNumberFormat="1" applyFont="1" applyFill="1" applyBorder="1" applyAlignment="1">
      <alignment horizontal="center" vertical="top" wrapText="1" readingOrder="1"/>
    </xf>
    <xf numFmtId="0" fontId="64" fillId="2" borderId="7" xfId="3" applyNumberFormat="1" applyFont="1" applyFill="1" applyBorder="1" applyAlignment="1">
      <alignment horizontal="center" vertical="top" wrapText="1" readingOrder="1"/>
    </xf>
    <xf numFmtId="0" fontId="65" fillId="2" borderId="20" xfId="3" applyNumberFormat="1" applyFont="1" applyFill="1" applyBorder="1" applyAlignment="1">
      <alignment horizontal="center" vertical="top" wrapText="1" readingOrder="1"/>
    </xf>
    <xf numFmtId="0" fontId="65" fillId="2" borderId="21" xfId="3" applyNumberFormat="1" applyFont="1" applyFill="1" applyBorder="1" applyAlignment="1">
      <alignment horizontal="center" vertical="top" wrapText="1" readingOrder="1"/>
    </xf>
    <xf numFmtId="0" fontId="50" fillId="0" borderId="0" xfId="0" applyFont="1" applyBorder="1" applyAlignment="1">
      <alignment horizontal="center" vertical="justify" wrapText="1"/>
    </xf>
    <xf numFmtId="0" fontId="50" fillId="0" borderId="15" xfId="0" applyFont="1" applyBorder="1" applyAlignment="1">
      <alignment horizontal="center" vertical="justify" wrapText="1"/>
    </xf>
    <xf numFmtId="0" fontId="50" fillId="0" borderId="0" xfId="0" applyFont="1" applyBorder="1" applyAlignment="1">
      <alignment horizontal="center" vertical="top" wrapText="1"/>
    </xf>
    <xf numFmtId="0" fontId="50" fillId="0" borderId="15" xfId="0" applyFont="1" applyBorder="1" applyAlignment="1">
      <alignment horizontal="center" vertical="top" wrapText="1"/>
    </xf>
  </cellXfs>
  <cellStyles count="839">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8"/>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7</xdr:row>
      <xdr:rowOff>15910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7</xdr:row>
      <xdr:rowOff>8766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7</xdr:row>
      <xdr:rowOff>34960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opLeftCell="A7" zoomScale="80" zoomScaleNormal="80" workbookViewId="0">
      <selection activeCell="C10" sqref="C10"/>
    </sheetView>
  </sheetViews>
  <sheetFormatPr defaultRowHeight="14.25"/>
  <cols>
    <col min="1" max="1" width="3.28515625" style="57" customWidth="1"/>
    <col min="2" max="2" width="3.28515625" style="58" customWidth="1"/>
    <col min="3" max="3" width="12.5703125" style="58" customWidth="1"/>
    <col min="4" max="16384" width="9.140625" style="58"/>
  </cols>
  <sheetData>
    <row r="10" spans="3:10" ht="45">
      <c r="C10" s="5" t="s">
        <v>170</v>
      </c>
      <c r="D10" s="1"/>
    </row>
    <row r="11" spans="3:10" ht="33">
      <c r="C11" s="11" t="s">
        <v>169</v>
      </c>
    </row>
    <row r="12" spans="3:10" ht="27">
      <c r="C12" s="3"/>
      <c r="D12" s="59"/>
      <c r="E12" s="59"/>
      <c r="F12" s="59"/>
      <c r="G12" s="59"/>
      <c r="H12" s="59"/>
      <c r="I12" s="59"/>
      <c r="J12" s="59"/>
    </row>
    <row r="13" spans="3:10" ht="27">
      <c r="C13" s="166">
        <v>2017</v>
      </c>
      <c r="D13" s="3"/>
      <c r="E13" s="59"/>
      <c r="F13" s="59"/>
      <c r="G13" s="59"/>
      <c r="H13" s="59"/>
      <c r="I13" s="59"/>
      <c r="J13" s="59"/>
    </row>
    <row r="19" spans="3:3">
      <c r="C19" s="60"/>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80" zoomScaleNormal="80" workbookViewId="0">
      <pane xSplit="2" ySplit="3" topLeftCell="C37" activePane="bottomRight" state="frozen"/>
      <selection activeCell="I12" sqref="I12"/>
      <selection pane="topRight" activeCell="I12" sqref="I12"/>
      <selection pane="bottomLeft" activeCell="I12" sqref="I12"/>
      <selection pane="bottomRight" activeCell="E55" sqref="E55"/>
    </sheetView>
  </sheetViews>
  <sheetFormatPr defaultRowHeight="14.25"/>
  <cols>
    <col min="1" max="1" width="3.85546875" style="126" bestFit="1" customWidth="1"/>
    <col min="2" max="2" width="50.7109375" style="126" bestFit="1" customWidth="1"/>
    <col min="3" max="3" width="17" style="126" customWidth="1"/>
    <col min="4" max="5" width="17" style="163" customWidth="1"/>
    <col min="6" max="14" width="17" style="126" customWidth="1"/>
    <col min="15" max="15" width="56" style="126" bestFit="1" customWidth="1"/>
    <col min="16" max="52" width="26.140625" style="126" customWidth="1"/>
    <col min="53" max="53" width="0" style="126" hidden="1" customWidth="1"/>
    <col min="54" max="54" width="21.5703125" style="126" customWidth="1"/>
    <col min="55" max="16384" width="9.140625" style="126"/>
  </cols>
  <sheetData>
    <row r="1" spans="1:15" ht="23.25" thickBot="1">
      <c r="A1" s="176" t="s">
        <v>147</v>
      </c>
      <c r="B1" s="177"/>
      <c r="C1" s="177"/>
      <c r="D1" s="177"/>
      <c r="E1" s="177"/>
      <c r="F1" s="177"/>
      <c r="G1" s="177"/>
      <c r="H1" s="177"/>
      <c r="I1" s="177"/>
      <c r="J1" s="177"/>
      <c r="K1" s="177"/>
      <c r="L1" s="177"/>
      <c r="M1" s="177"/>
      <c r="N1" s="177"/>
      <c r="O1" s="177"/>
    </row>
    <row r="2" spans="1:15" ht="23.25" customHeight="1">
      <c r="A2" s="178" t="s">
        <v>148</v>
      </c>
      <c r="B2" s="179"/>
      <c r="C2" s="179"/>
      <c r="D2" s="179"/>
      <c r="E2" s="179"/>
      <c r="F2" s="179"/>
      <c r="G2" s="179"/>
      <c r="H2" s="179"/>
      <c r="I2" s="179"/>
      <c r="J2" s="179"/>
      <c r="K2" s="179"/>
      <c r="L2" s="179"/>
      <c r="M2" s="179"/>
      <c r="N2" s="179"/>
      <c r="O2" s="179"/>
    </row>
    <row r="3" spans="1:15" s="145" customFormat="1" ht="39" customHeight="1">
      <c r="A3" s="66" t="s">
        <v>0</v>
      </c>
      <c r="B3" s="66" t="s">
        <v>10</v>
      </c>
      <c r="C3" s="67" t="s">
        <v>215</v>
      </c>
      <c r="D3" s="164" t="s">
        <v>245</v>
      </c>
      <c r="E3" s="164" t="s">
        <v>246</v>
      </c>
      <c r="F3" s="67" t="s">
        <v>218</v>
      </c>
      <c r="G3" s="67" t="s">
        <v>219</v>
      </c>
      <c r="H3" s="67" t="s">
        <v>220</v>
      </c>
      <c r="I3" s="67" t="s">
        <v>221</v>
      </c>
      <c r="J3" s="67" t="s">
        <v>222</v>
      </c>
      <c r="K3" s="67" t="s">
        <v>223</v>
      </c>
      <c r="L3" s="67" t="s">
        <v>224</v>
      </c>
      <c r="M3" s="67" t="s">
        <v>225</v>
      </c>
      <c r="N3" s="67" t="s">
        <v>226</v>
      </c>
      <c r="O3" s="68" t="s">
        <v>163</v>
      </c>
    </row>
    <row r="4" spans="1:15" ht="15" customHeight="1">
      <c r="A4" s="128">
        <v>1</v>
      </c>
      <c r="B4" s="129" t="s">
        <v>27</v>
      </c>
      <c r="C4" s="130">
        <v>2.1130081500000002</v>
      </c>
      <c r="D4" s="130">
        <v>2.6353631499999999</v>
      </c>
      <c r="E4" s="130">
        <v>3.35061315</v>
      </c>
      <c r="F4" s="130">
        <v>3.35061315</v>
      </c>
      <c r="G4" s="130">
        <v>3.3719204129999998</v>
      </c>
      <c r="H4" s="130">
        <v>3.3719204129999998</v>
      </c>
      <c r="I4" s="130">
        <v>3.3719204129999998</v>
      </c>
      <c r="J4" s="130"/>
      <c r="K4" s="130"/>
      <c r="L4" s="150"/>
      <c r="M4" s="150"/>
      <c r="N4" s="150"/>
      <c r="O4" s="146" t="s">
        <v>52</v>
      </c>
    </row>
    <row r="5" spans="1:15" ht="15" customHeight="1">
      <c r="A5" s="128">
        <v>2</v>
      </c>
      <c r="B5" s="129" t="s">
        <v>24</v>
      </c>
      <c r="C5" s="130">
        <v>17.660543662520002</v>
      </c>
      <c r="D5" s="130">
        <v>18.194679837740001</v>
      </c>
      <c r="E5" s="130">
        <v>18.194679837740001</v>
      </c>
      <c r="F5" s="130">
        <v>18.194679837740001</v>
      </c>
      <c r="G5" s="130">
        <v>18.25693023174</v>
      </c>
      <c r="H5" s="130">
        <v>18.25693023174</v>
      </c>
      <c r="I5" s="130">
        <v>18.25693023174</v>
      </c>
      <c r="J5" s="130"/>
      <c r="K5" s="130"/>
      <c r="L5" s="150"/>
      <c r="M5" s="150"/>
      <c r="N5" s="150"/>
      <c r="O5" s="146" t="s">
        <v>119</v>
      </c>
    </row>
    <row r="6" spans="1:15" ht="15" customHeight="1">
      <c r="A6" s="128">
        <v>3</v>
      </c>
      <c r="B6" s="129" t="s">
        <v>227</v>
      </c>
      <c r="C6" s="130">
        <v>15.92003366252</v>
      </c>
      <c r="D6" s="130">
        <v>15.947632040300002</v>
      </c>
      <c r="E6" s="130">
        <v>15.947632040300002</v>
      </c>
      <c r="F6" s="130">
        <v>15.947632040300002</v>
      </c>
      <c r="G6" s="130">
        <v>16.0098824343</v>
      </c>
      <c r="H6" s="130">
        <v>16.0098824343</v>
      </c>
      <c r="I6" s="130">
        <v>16.0098824343</v>
      </c>
      <c r="J6" s="130"/>
      <c r="K6" s="130"/>
      <c r="L6" s="150"/>
      <c r="M6" s="150"/>
      <c r="N6" s="150"/>
      <c r="O6" s="146" t="s">
        <v>130</v>
      </c>
    </row>
    <row r="7" spans="1:15" ht="15" customHeight="1">
      <c r="A7" s="128">
        <v>4</v>
      </c>
      <c r="B7" s="129" t="s">
        <v>228</v>
      </c>
      <c r="C7" s="130">
        <v>1.74051</v>
      </c>
      <c r="D7" s="130">
        <v>2.24704779744</v>
      </c>
      <c r="E7" s="130">
        <v>2.24704779744</v>
      </c>
      <c r="F7" s="130">
        <v>2.24704779744</v>
      </c>
      <c r="G7" s="130">
        <v>2.24704779744</v>
      </c>
      <c r="H7" s="130">
        <v>2.24704779744</v>
      </c>
      <c r="I7" s="130">
        <v>2.24704779744</v>
      </c>
      <c r="J7" s="130"/>
      <c r="K7" s="130"/>
      <c r="L7" s="150"/>
      <c r="M7" s="150"/>
      <c r="N7" s="150"/>
      <c r="O7" s="146" t="s">
        <v>137</v>
      </c>
    </row>
    <row r="8" spans="1:15" ht="15" customHeight="1">
      <c r="A8" s="128">
        <v>5</v>
      </c>
      <c r="B8" s="129" t="s">
        <v>229</v>
      </c>
      <c r="C8" s="134">
        <v>0</v>
      </c>
      <c r="D8" s="134">
        <v>0</v>
      </c>
      <c r="E8" s="134">
        <v>0</v>
      </c>
      <c r="F8" s="134">
        <v>0</v>
      </c>
      <c r="G8" s="134">
        <v>0</v>
      </c>
      <c r="H8" s="134">
        <v>0</v>
      </c>
      <c r="I8" s="134">
        <v>0</v>
      </c>
      <c r="J8" s="130"/>
      <c r="K8" s="130"/>
      <c r="L8" s="150"/>
      <c r="M8" s="150"/>
      <c r="N8" s="150"/>
      <c r="O8" s="146" t="s">
        <v>149</v>
      </c>
    </row>
    <row r="9" spans="1:15" ht="15" customHeight="1">
      <c r="A9" s="128">
        <v>6</v>
      </c>
      <c r="B9" s="129" t="s">
        <v>69</v>
      </c>
      <c r="C9" s="130">
        <v>19.703106476999999</v>
      </c>
      <c r="D9" s="130">
        <v>22.651300308</v>
      </c>
      <c r="E9" s="130">
        <v>22.651300308</v>
      </c>
      <c r="F9" s="130">
        <v>22.651300308</v>
      </c>
      <c r="G9" s="130">
        <v>23.296496357999999</v>
      </c>
      <c r="H9" s="130">
        <v>23.296496357999999</v>
      </c>
      <c r="I9" s="130">
        <v>23.296496357999999</v>
      </c>
      <c r="J9" s="130"/>
      <c r="K9" s="130"/>
      <c r="L9" s="150"/>
      <c r="M9" s="150"/>
      <c r="N9" s="150"/>
      <c r="O9" s="146" t="s">
        <v>83</v>
      </c>
    </row>
    <row r="10" spans="1:15" ht="15" customHeight="1">
      <c r="A10" s="128">
        <v>7</v>
      </c>
      <c r="B10" s="129" t="s">
        <v>230</v>
      </c>
      <c r="C10" s="130">
        <v>24.264629616000001</v>
      </c>
      <c r="D10" s="130">
        <v>28.305741416</v>
      </c>
      <c r="E10" s="130">
        <v>28.305741416</v>
      </c>
      <c r="F10" s="130">
        <v>28.305741416</v>
      </c>
      <c r="G10" s="130">
        <v>29.040027509000002</v>
      </c>
      <c r="H10" s="130">
        <v>29.040027509000002</v>
      </c>
      <c r="I10" s="130">
        <v>29.040027509000002</v>
      </c>
      <c r="J10" s="130"/>
      <c r="K10" s="130"/>
      <c r="L10" s="150"/>
      <c r="M10" s="150"/>
      <c r="N10" s="150"/>
      <c r="O10" s="146" t="s">
        <v>150</v>
      </c>
    </row>
    <row r="11" spans="1:15" ht="15" customHeight="1">
      <c r="A11" s="128">
        <v>8</v>
      </c>
      <c r="B11" s="129" t="s">
        <v>231</v>
      </c>
      <c r="C11" s="130">
        <v>-4.9415231390000001</v>
      </c>
      <c r="D11" s="130">
        <v>-6.0344411080000002</v>
      </c>
      <c r="E11" s="130">
        <v>-6.0344411080000002</v>
      </c>
      <c r="F11" s="130">
        <v>-6.0344411080000002</v>
      </c>
      <c r="G11" s="130">
        <v>-6.1235311509999999</v>
      </c>
      <c r="H11" s="130">
        <v>-6.1235311509999999</v>
      </c>
      <c r="I11" s="130">
        <v>-6.1235311509999999</v>
      </c>
      <c r="J11" s="130"/>
      <c r="K11" s="130"/>
      <c r="L11" s="150"/>
      <c r="M11" s="150"/>
      <c r="N11" s="150"/>
      <c r="O11" s="146" t="s">
        <v>151</v>
      </c>
    </row>
    <row r="12" spans="1:15" ht="15" customHeight="1">
      <c r="A12" s="128">
        <v>9</v>
      </c>
      <c r="B12" s="129" t="s">
        <v>232</v>
      </c>
      <c r="C12" s="151">
        <v>0</v>
      </c>
      <c r="D12" s="151">
        <v>0</v>
      </c>
      <c r="E12" s="134">
        <v>0</v>
      </c>
      <c r="F12" s="134">
        <v>0</v>
      </c>
      <c r="G12" s="134">
        <v>0</v>
      </c>
      <c r="H12" s="134">
        <v>0</v>
      </c>
      <c r="I12" s="134">
        <v>0</v>
      </c>
      <c r="J12" s="130"/>
      <c r="K12" s="130"/>
      <c r="L12" s="150"/>
      <c r="M12" s="150"/>
      <c r="N12" s="150"/>
      <c r="O12" s="146" t="s">
        <v>152</v>
      </c>
    </row>
    <row r="13" spans="1:15" ht="15" customHeight="1">
      <c r="A13" s="128">
        <v>10</v>
      </c>
      <c r="B13" s="129" t="s">
        <v>233</v>
      </c>
      <c r="C13" s="130">
        <v>0.38929999999999998</v>
      </c>
      <c r="D13" s="130">
        <v>0.38929999999999998</v>
      </c>
      <c r="E13" s="130">
        <v>0.38929999999999998</v>
      </c>
      <c r="F13" s="130">
        <v>0.38929999999999998</v>
      </c>
      <c r="G13" s="130">
        <v>0.38929999999999998</v>
      </c>
      <c r="H13" s="130">
        <v>0.38929999999999998</v>
      </c>
      <c r="I13" s="130">
        <v>0.38929999999999998</v>
      </c>
      <c r="J13" s="130"/>
      <c r="K13" s="130"/>
      <c r="L13" s="150"/>
      <c r="M13" s="150"/>
      <c r="N13" s="150"/>
      <c r="O13" s="146" t="s">
        <v>153</v>
      </c>
    </row>
    <row r="14" spans="1:15" ht="15" customHeight="1">
      <c r="A14" s="128">
        <v>11</v>
      </c>
      <c r="B14" s="129" t="s">
        <v>234</v>
      </c>
      <c r="C14" s="130">
        <v>-9.2999999999999992E-3</v>
      </c>
      <c r="D14" s="130">
        <v>-9.2999999999999992E-3</v>
      </c>
      <c r="E14" s="130">
        <v>-9.2999999999999992E-3</v>
      </c>
      <c r="F14" s="130">
        <v>-9.2999999999999992E-3</v>
      </c>
      <c r="G14" s="130">
        <v>-9.2999999999999992E-3</v>
      </c>
      <c r="H14" s="130">
        <v>-9.2999999999999992E-3</v>
      </c>
      <c r="I14" s="130">
        <v>-9.2999999999999992E-3</v>
      </c>
      <c r="J14" s="130"/>
      <c r="K14" s="130"/>
      <c r="L14" s="150"/>
      <c r="M14" s="150"/>
      <c r="N14" s="150"/>
      <c r="O14" s="146" t="s">
        <v>154</v>
      </c>
    </row>
    <row r="15" spans="1:15" ht="15" customHeight="1">
      <c r="A15" s="128">
        <v>12</v>
      </c>
      <c r="B15" s="129" t="s">
        <v>70</v>
      </c>
      <c r="C15" s="130">
        <v>8.8231586649999993</v>
      </c>
      <c r="D15" s="130">
        <v>9.3505586649999994</v>
      </c>
      <c r="E15" s="130">
        <v>9.3505586649999994</v>
      </c>
      <c r="F15" s="130">
        <v>9.3505586649999994</v>
      </c>
      <c r="G15" s="130">
        <v>9.3505586649999994</v>
      </c>
      <c r="H15" s="130">
        <v>9.3505586649999994</v>
      </c>
      <c r="I15" s="130">
        <v>9.3505586649999994</v>
      </c>
      <c r="J15" s="130"/>
      <c r="K15" s="130"/>
      <c r="L15" s="150"/>
      <c r="M15" s="150"/>
      <c r="N15" s="150"/>
      <c r="O15" s="146" t="s">
        <v>84</v>
      </c>
    </row>
    <row r="16" spans="1:15" ht="15" customHeight="1">
      <c r="A16" s="128">
        <v>13</v>
      </c>
      <c r="B16" s="129" t="s">
        <v>235</v>
      </c>
      <c r="C16" s="130">
        <v>5.3949809999999996</v>
      </c>
      <c r="D16" s="130">
        <v>5.3949809999999996</v>
      </c>
      <c r="E16" s="130">
        <v>5.3949809999999996</v>
      </c>
      <c r="F16" s="130">
        <v>5.3949809999999996</v>
      </c>
      <c r="G16" s="130">
        <v>5.3949809999999996</v>
      </c>
      <c r="H16" s="130">
        <v>5.3949809999999996</v>
      </c>
      <c r="I16" s="130">
        <v>5.3949809999999996</v>
      </c>
      <c r="J16" s="130"/>
      <c r="K16" s="130"/>
      <c r="L16" s="87"/>
      <c r="M16" s="87"/>
      <c r="N16" s="87"/>
      <c r="O16" s="146" t="s">
        <v>155</v>
      </c>
    </row>
    <row r="17" spans="1:15" ht="15" customHeight="1">
      <c r="A17" s="128">
        <v>14</v>
      </c>
      <c r="B17" s="129" t="s">
        <v>236</v>
      </c>
      <c r="C17" s="130">
        <v>3.4281776650000002</v>
      </c>
      <c r="D17" s="130">
        <v>3.9555776649999999</v>
      </c>
      <c r="E17" s="130">
        <v>3.9555776649999999</v>
      </c>
      <c r="F17" s="130">
        <v>3.9555776649999999</v>
      </c>
      <c r="G17" s="130">
        <v>3.9555776649999999</v>
      </c>
      <c r="H17" s="130">
        <v>3.9555776649999999</v>
      </c>
      <c r="I17" s="130">
        <v>3.9555776649999999</v>
      </c>
      <c r="J17" s="130"/>
      <c r="K17" s="130"/>
      <c r="L17" s="87"/>
      <c r="M17" s="87"/>
      <c r="N17" s="87"/>
      <c r="O17" s="146" t="s">
        <v>156</v>
      </c>
    </row>
    <row r="18" spans="1:15" ht="15" customHeight="1">
      <c r="A18" s="128">
        <v>15</v>
      </c>
      <c r="B18" s="129" t="s">
        <v>71</v>
      </c>
      <c r="C18" s="130">
        <v>1.773927612</v>
      </c>
      <c r="D18" s="130">
        <v>2.9214472119999999</v>
      </c>
      <c r="E18" s="130">
        <v>2.9214472119999999</v>
      </c>
      <c r="F18" s="130">
        <v>2.9214472119999999</v>
      </c>
      <c r="G18" s="130">
        <v>2.9620812120000002</v>
      </c>
      <c r="H18" s="130">
        <v>2.9620812120000002</v>
      </c>
      <c r="I18" s="130">
        <v>2.9620812120000002</v>
      </c>
      <c r="J18" s="130"/>
      <c r="K18" s="130"/>
      <c r="L18" s="87"/>
      <c r="M18" s="87"/>
      <c r="N18" s="87"/>
      <c r="O18" s="146" t="s">
        <v>157</v>
      </c>
    </row>
    <row r="19" spans="1:15" ht="15" customHeight="1">
      <c r="A19" s="128">
        <v>16</v>
      </c>
      <c r="B19" s="129" t="s">
        <v>72</v>
      </c>
      <c r="C19" s="130">
        <v>-1.1738230485599999</v>
      </c>
      <c r="D19" s="130">
        <v>-1.2911023640599999</v>
      </c>
      <c r="E19" s="130">
        <v>-1.2911023640599999</v>
      </c>
      <c r="F19" s="130">
        <v>-1.2911023640599999</v>
      </c>
      <c r="G19" s="130">
        <v>-1.3493492840599999</v>
      </c>
      <c r="H19" s="130">
        <v>-1.3493492840599999</v>
      </c>
      <c r="I19" s="130">
        <v>-1.3493492840599999</v>
      </c>
      <c r="J19" s="130"/>
      <c r="K19" s="130"/>
      <c r="L19" s="87"/>
      <c r="M19" s="87"/>
      <c r="N19" s="87"/>
      <c r="O19" s="146" t="s">
        <v>85</v>
      </c>
    </row>
    <row r="20" spans="1:15" ht="15" customHeight="1">
      <c r="A20" s="128">
        <v>17</v>
      </c>
      <c r="B20" s="129" t="s">
        <v>237</v>
      </c>
      <c r="C20" s="134">
        <v>0</v>
      </c>
      <c r="D20" s="134">
        <v>0</v>
      </c>
      <c r="E20" s="134">
        <v>0</v>
      </c>
      <c r="F20" s="134">
        <v>0</v>
      </c>
      <c r="G20" s="134">
        <v>0</v>
      </c>
      <c r="H20" s="134">
        <v>0</v>
      </c>
      <c r="I20" s="134">
        <v>0</v>
      </c>
      <c r="J20" s="130"/>
      <c r="K20" s="130"/>
      <c r="L20" s="87"/>
      <c r="M20" s="87"/>
      <c r="N20" s="87"/>
      <c r="O20" s="146" t="s">
        <v>86</v>
      </c>
    </row>
    <row r="21" spans="1:15" ht="15" customHeight="1">
      <c r="A21" s="128">
        <v>18</v>
      </c>
      <c r="B21" s="129" t="s">
        <v>238</v>
      </c>
      <c r="C21" s="134">
        <v>0</v>
      </c>
      <c r="D21" s="134">
        <v>0</v>
      </c>
      <c r="E21" s="134">
        <v>0</v>
      </c>
      <c r="F21" s="134">
        <v>0</v>
      </c>
      <c r="G21" s="134">
        <v>0</v>
      </c>
      <c r="H21" s="134">
        <v>0</v>
      </c>
      <c r="I21" s="134">
        <v>0</v>
      </c>
      <c r="J21" s="130"/>
      <c r="K21" s="130"/>
      <c r="L21" s="87"/>
      <c r="M21" s="87"/>
      <c r="N21" s="87"/>
      <c r="O21" s="146" t="s">
        <v>87</v>
      </c>
    </row>
    <row r="22" spans="1:15" ht="15" customHeight="1">
      <c r="A22" s="128">
        <v>19</v>
      </c>
      <c r="B22" s="129" t="s">
        <v>73</v>
      </c>
      <c r="C22" s="134">
        <v>0</v>
      </c>
      <c r="D22" s="134">
        <v>0</v>
      </c>
      <c r="E22" s="134">
        <v>0</v>
      </c>
      <c r="F22" s="134">
        <v>0</v>
      </c>
      <c r="G22" s="134">
        <v>0</v>
      </c>
      <c r="H22" s="134">
        <v>0</v>
      </c>
      <c r="I22" s="134">
        <v>0</v>
      </c>
      <c r="J22" s="130"/>
      <c r="K22" s="130"/>
      <c r="L22" s="87"/>
      <c r="M22" s="87"/>
      <c r="N22" s="87"/>
      <c r="O22" s="146" t="s">
        <v>88</v>
      </c>
    </row>
    <row r="23" spans="1:15" ht="15" customHeight="1">
      <c r="A23" s="128">
        <v>20</v>
      </c>
      <c r="B23" s="129" t="s">
        <v>239</v>
      </c>
      <c r="C23" s="130">
        <v>10.258189844</v>
      </c>
      <c r="D23" s="130">
        <v>10.258189844</v>
      </c>
      <c r="E23" s="130">
        <v>10.258189844</v>
      </c>
      <c r="F23" s="130">
        <v>10.258189844</v>
      </c>
      <c r="G23" s="130">
        <v>10.258189844</v>
      </c>
      <c r="H23" s="130">
        <v>10.258189844</v>
      </c>
      <c r="I23" s="130">
        <v>10.258189844</v>
      </c>
      <c r="J23" s="130"/>
      <c r="K23" s="130"/>
      <c r="L23" s="87"/>
      <c r="M23" s="87"/>
      <c r="N23" s="87"/>
      <c r="O23" s="146" t="s">
        <v>89</v>
      </c>
    </row>
    <row r="24" spans="1:15" ht="15" customHeight="1">
      <c r="A24" s="128">
        <v>21</v>
      </c>
      <c r="B24" s="129" t="s">
        <v>36</v>
      </c>
      <c r="C24" s="130">
        <v>3.2615819686700003</v>
      </c>
      <c r="D24" s="130">
        <v>4.1040389686700003</v>
      </c>
      <c r="E24" s="130">
        <v>4.1040389686700003</v>
      </c>
      <c r="F24" s="130">
        <v>4.1040389686700003</v>
      </c>
      <c r="G24" s="130">
        <v>4.1252364686699998</v>
      </c>
      <c r="H24" s="130">
        <v>4.1252364686699998</v>
      </c>
      <c r="I24" s="130">
        <v>4.1252364686699998</v>
      </c>
      <c r="J24" s="130"/>
      <c r="K24" s="130"/>
      <c r="L24" s="87"/>
      <c r="M24" s="87"/>
      <c r="N24" s="87"/>
      <c r="O24" s="146" t="s">
        <v>90</v>
      </c>
    </row>
    <row r="25" spans="1:15" ht="15" customHeight="1">
      <c r="A25" s="128">
        <v>22</v>
      </c>
      <c r="B25" s="129" t="s">
        <v>74</v>
      </c>
      <c r="C25" s="130">
        <v>-1.09423239124</v>
      </c>
      <c r="D25" s="130">
        <v>-1.2765522872399999</v>
      </c>
      <c r="E25" s="130">
        <v>-1.2765522872399999</v>
      </c>
      <c r="F25" s="130">
        <v>-1.2765522872399999</v>
      </c>
      <c r="G25" s="130">
        <v>-1.29368728724</v>
      </c>
      <c r="H25" s="130">
        <v>-1.29368728724</v>
      </c>
      <c r="I25" s="130">
        <v>-1.29368728724</v>
      </c>
      <c r="J25" s="130"/>
      <c r="K25" s="130"/>
      <c r="L25" s="87"/>
      <c r="M25" s="87"/>
      <c r="N25" s="87"/>
      <c r="O25" s="146" t="s">
        <v>55</v>
      </c>
    </row>
    <row r="26" spans="1:15" ht="15" customHeight="1">
      <c r="A26" s="128">
        <v>23</v>
      </c>
      <c r="B26" s="129" t="s">
        <v>38</v>
      </c>
      <c r="C26" s="130">
        <v>2.1284290402699999</v>
      </c>
      <c r="D26" s="130">
        <v>2.13620104027</v>
      </c>
      <c r="E26" s="130">
        <v>2.13620104027</v>
      </c>
      <c r="F26" s="130">
        <v>2.13620104027</v>
      </c>
      <c r="G26" s="130">
        <v>2.1384910402699999</v>
      </c>
      <c r="H26" s="130">
        <v>2.1384910402699999</v>
      </c>
      <c r="I26" s="130">
        <v>2.1384910402699999</v>
      </c>
      <c r="J26" s="130"/>
      <c r="K26" s="130"/>
      <c r="L26" s="87"/>
      <c r="M26" s="87"/>
      <c r="N26" s="87"/>
      <c r="O26" s="146" t="s">
        <v>56</v>
      </c>
    </row>
    <row r="27" spans="1:15" s="148" customFormat="1" ht="15" customHeight="1">
      <c r="A27" s="135">
        <v>24</v>
      </c>
      <c r="B27" s="136" t="s">
        <v>39</v>
      </c>
      <c r="C27" s="137">
        <v>63.453889979660005</v>
      </c>
      <c r="D27" s="137">
        <v>69.684124374380005</v>
      </c>
      <c r="E27" s="137">
        <v>70.399374374380002</v>
      </c>
      <c r="F27" s="137">
        <v>70.399374374380002</v>
      </c>
      <c r="G27" s="137">
        <v>71.116867661379999</v>
      </c>
      <c r="H27" s="137">
        <v>71.116867661379999</v>
      </c>
      <c r="I27" s="137">
        <v>71.116867661379999</v>
      </c>
      <c r="J27" s="137"/>
      <c r="K27" s="137"/>
      <c r="L27" s="105"/>
      <c r="M27" s="105"/>
      <c r="N27" s="105"/>
      <c r="O27" s="147" t="s">
        <v>11</v>
      </c>
    </row>
    <row r="28" spans="1:15" ht="15" customHeight="1">
      <c r="A28" s="128">
        <v>26</v>
      </c>
      <c r="B28" s="129" t="s">
        <v>40</v>
      </c>
      <c r="C28" s="130">
        <v>0.467805317</v>
      </c>
      <c r="D28" s="130">
        <v>1.0493236244299999</v>
      </c>
      <c r="E28" s="152">
        <v>1.0493236244299999</v>
      </c>
      <c r="F28" s="152">
        <v>1.0493236244299999</v>
      </c>
      <c r="G28" s="152">
        <v>1.05638991543</v>
      </c>
      <c r="H28" s="152">
        <v>1.05638991543</v>
      </c>
      <c r="I28" s="152">
        <v>1.05638991543</v>
      </c>
      <c r="J28" s="130"/>
      <c r="K28" s="130"/>
      <c r="L28" s="87"/>
      <c r="M28" s="87"/>
      <c r="N28" s="87"/>
      <c r="O28" s="146" t="s">
        <v>57</v>
      </c>
    </row>
    <row r="29" spans="1:15" ht="15" customHeight="1">
      <c r="A29" s="128">
        <v>27</v>
      </c>
      <c r="B29" s="129" t="s">
        <v>240</v>
      </c>
      <c r="C29" s="130">
        <v>27.365175365999999</v>
      </c>
      <c r="D29" s="130">
        <v>27.375597469060001</v>
      </c>
      <c r="E29" s="153">
        <v>27.375597469060001</v>
      </c>
      <c r="F29" s="152">
        <v>27.375597469060001</v>
      </c>
      <c r="G29" s="153">
        <v>27.428436719060002</v>
      </c>
      <c r="H29" s="153">
        <v>27.428436719060002</v>
      </c>
      <c r="I29" s="153">
        <v>27.428436719060002</v>
      </c>
      <c r="J29" s="130"/>
      <c r="K29" s="130"/>
      <c r="L29" s="87"/>
      <c r="M29" s="87"/>
      <c r="N29" s="87"/>
      <c r="O29" s="146" t="s">
        <v>91</v>
      </c>
    </row>
    <row r="30" spans="1:15" ht="15" customHeight="1">
      <c r="A30" s="128">
        <v>28</v>
      </c>
      <c r="B30" s="129" t="s">
        <v>241</v>
      </c>
      <c r="C30" s="134">
        <v>0</v>
      </c>
      <c r="D30" s="134">
        <v>0</v>
      </c>
      <c r="E30" s="153">
        <v>0</v>
      </c>
      <c r="F30" s="153">
        <v>0</v>
      </c>
      <c r="G30" s="153">
        <v>0</v>
      </c>
      <c r="H30" s="153">
        <v>0</v>
      </c>
      <c r="I30" s="153">
        <v>0</v>
      </c>
      <c r="J30" s="130"/>
      <c r="K30" s="130"/>
      <c r="L30" s="87"/>
      <c r="M30" s="87"/>
      <c r="N30" s="87"/>
      <c r="O30" s="146" t="s">
        <v>92</v>
      </c>
    </row>
    <row r="31" spans="1:15" ht="15" customHeight="1">
      <c r="A31" s="128">
        <v>29</v>
      </c>
      <c r="B31" s="129" t="s">
        <v>242</v>
      </c>
      <c r="C31" s="134">
        <v>0</v>
      </c>
      <c r="D31" s="134">
        <v>0</v>
      </c>
      <c r="E31" s="152">
        <v>0</v>
      </c>
      <c r="F31" s="153">
        <v>0</v>
      </c>
      <c r="G31" s="152">
        <v>0</v>
      </c>
      <c r="H31" s="152">
        <v>0</v>
      </c>
      <c r="I31" s="152">
        <v>0</v>
      </c>
      <c r="J31" s="130"/>
      <c r="K31" s="130"/>
      <c r="L31" s="87"/>
      <c r="M31" s="87"/>
      <c r="N31" s="87"/>
      <c r="O31" s="146" t="s">
        <v>93</v>
      </c>
    </row>
    <row r="32" spans="1:15" ht="15" customHeight="1">
      <c r="A32" s="128">
        <v>30</v>
      </c>
      <c r="B32" s="129" t="s">
        <v>75</v>
      </c>
      <c r="C32" s="130">
        <v>7.6009009760000001</v>
      </c>
      <c r="D32" s="130">
        <v>9.7024509760599997</v>
      </c>
      <c r="E32" s="152">
        <v>9.7024509760599997</v>
      </c>
      <c r="F32" s="152">
        <v>9.7024509760599997</v>
      </c>
      <c r="G32" s="152">
        <v>9.7024509760599997</v>
      </c>
      <c r="H32" s="152">
        <v>9.7024509760599997</v>
      </c>
      <c r="I32" s="152">
        <v>9.7024509760599997</v>
      </c>
      <c r="J32" s="130"/>
      <c r="K32" s="130"/>
      <c r="L32" s="87"/>
      <c r="M32" s="87"/>
      <c r="N32" s="87"/>
      <c r="O32" s="146" t="s">
        <v>158</v>
      </c>
    </row>
    <row r="33" spans="1:15" ht="15" customHeight="1">
      <c r="A33" s="128">
        <v>31</v>
      </c>
      <c r="B33" s="129" t="s">
        <v>44</v>
      </c>
      <c r="C33" s="130">
        <v>1.22977078366</v>
      </c>
      <c r="D33" s="130">
        <v>1.22977078366</v>
      </c>
      <c r="E33" s="152">
        <v>1.22977078366</v>
      </c>
      <c r="F33" s="152">
        <v>1.22977078366</v>
      </c>
      <c r="G33" s="152">
        <v>1.26871996966</v>
      </c>
      <c r="H33" s="152">
        <v>1.26871996966</v>
      </c>
      <c r="I33" s="152">
        <v>1.26871996966</v>
      </c>
      <c r="J33" s="130"/>
      <c r="K33" s="130"/>
      <c r="L33" s="87"/>
      <c r="M33" s="87"/>
      <c r="N33" s="87"/>
      <c r="O33" s="146" t="s">
        <v>94</v>
      </c>
    </row>
    <row r="34" spans="1:15" s="148" customFormat="1" ht="15" customHeight="1">
      <c r="A34" s="135">
        <v>32</v>
      </c>
      <c r="B34" s="136" t="s">
        <v>9</v>
      </c>
      <c r="C34" s="137">
        <v>36.663652442660002</v>
      </c>
      <c r="D34" s="137">
        <v>39.357142853210007</v>
      </c>
      <c r="E34" s="154">
        <v>39.357142853210007</v>
      </c>
      <c r="F34" s="154">
        <v>39.357142853210007</v>
      </c>
      <c r="G34" s="154">
        <v>39.45599758021001</v>
      </c>
      <c r="H34" s="154">
        <v>39.45599758021001</v>
      </c>
      <c r="I34" s="154">
        <v>39.45599758021001</v>
      </c>
      <c r="J34" s="137"/>
      <c r="K34" s="137"/>
      <c r="L34" s="105"/>
      <c r="M34" s="105"/>
      <c r="N34" s="105"/>
      <c r="O34" s="147" t="s">
        <v>12</v>
      </c>
    </row>
    <row r="35" spans="1:15" ht="15" customHeight="1">
      <c r="A35" s="128">
        <v>34</v>
      </c>
      <c r="B35" s="129" t="s">
        <v>77</v>
      </c>
      <c r="C35" s="130">
        <v>18.543285101999999</v>
      </c>
      <c r="D35" s="130">
        <v>20.843916212570001</v>
      </c>
      <c r="E35" s="152">
        <v>20.843916212570001</v>
      </c>
      <c r="F35" s="152">
        <v>20.843916212570001</v>
      </c>
      <c r="G35" s="152">
        <v>21.056057936569999</v>
      </c>
      <c r="H35" s="152">
        <v>21.056057936569999</v>
      </c>
      <c r="I35" s="152">
        <v>21.056057936569999</v>
      </c>
      <c r="J35" s="130"/>
      <c r="K35" s="130"/>
      <c r="L35" s="87"/>
      <c r="M35" s="87"/>
      <c r="N35" s="87"/>
      <c r="O35" s="146" t="s">
        <v>77</v>
      </c>
    </row>
    <row r="36" spans="1:15" ht="15" customHeight="1">
      <c r="A36" s="128">
        <v>35</v>
      </c>
      <c r="B36" s="129" t="s">
        <v>78</v>
      </c>
      <c r="C36" s="130">
        <v>14.206285102000001</v>
      </c>
      <c r="D36" s="130">
        <v>16.056916212569998</v>
      </c>
      <c r="E36" s="153">
        <v>16.056916212569998</v>
      </c>
      <c r="F36" s="152">
        <v>16.056916212569998</v>
      </c>
      <c r="G36" s="153">
        <v>16.26905793657</v>
      </c>
      <c r="H36" s="153">
        <v>16.26905793657</v>
      </c>
      <c r="I36" s="153">
        <v>16.26905793657</v>
      </c>
      <c r="J36" s="130"/>
      <c r="K36" s="130"/>
      <c r="L36" s="87"/>
      <c r="M36" s="87"/>
      <c r="N36" s="87"/>
      <c r="O36" s="146" t="s">
        <v>159</v>
      </c>
    </row>
    <row r="37" spans="1:15" ht="15" customHeight="1">
      <c r="A37" s="128">
        <v>36</v>
      </c>
      <c r="B37" s="129" t="s">
        <v>79</v>
      </c>
      <c r="C37" s="130">
        <v>4.3369999999999997</v>
      </c>
      <c r="D37" s="130">
        <v>4.7869999999999999</v>
      </c>
      <c r="E37" s="153">
        <v>4.7869999999999999</v>
      </c>
      <c r="F37" s="152">
        <v>4.7869999999999999</v>
      </c>
      <c r="G37" s="153">
        <v>4.7869999999999999</v>
      </c>
      <c r="H37" s="153">
        <v>4.7869999999999999</v>
      </c>
      <c r="I37" s="153">
        <v>4.7869999999999999</v>
      </c>
      <c r="J37" s="130"/>
      <c r="K37" s="130"/>
      <c r="L37" s="87"/>
      <c r="M37" s="87"/>
      <c r="N37" s="87"/>
      <c r="O37" s="146" t="s">
        <v>160</v>
      </c>
    </row>
    <row r="38" spans="1:15" ht="15" customHeight="1">
      <c r="A38" s="128">
        <v>37</v>
      </c>
      <c r="B38" s="129" t="s">
        <v>80</v>
      </c>
      <c r="C38" s="134">
        <v>0</v>
      </c>
      <c r="D38" s="134">
        <v>0</v>
      </c>
      <c r="E38" s="153">
        <v>0</v>
      </c>
      <c r="F38" s="153">
        <v>0</v>
      </c>
      <c r="G38" s="153">
        <v>0</v>
      </c>
      <c r="H38" s="153">
        <v>0</v>
      </c>
      <c r="I38" s="153">
        <v>0</v>
      </c>
      <c r="J38" s="130"/>
      <c r="K38" s="130"/>
      <c r="L38" s="87"/>
      <c r="M38" s="87"/>
      <c r="N38" s="87"/>
      <c r="O38" s="146" t="s">
        <v>80</v>
      </c>
    </row>
    <row r="39" spans="1:15" ht="15" customHeight="1">
      <c r="A39" s="128">
        <v>38</v>
      </c>
      <c r="B39" s="129" t="s">
        <v>78</v>
      </c>
      <c r="C39" s="134">
        <v>0</v>
      </c>
      <c r="D39" s="134">
        <v>0</v>
      </c>
      <c r="E39" s="152">
        <v>0</v>
      </c>
      <c r="F39" s="153">
        <v>0</v>
      </c>
      <c r="G39" s="154">
        <v>0</v>
      </c>
      <c r="H39" s="154">
        <v>0</v>
      </c>
      <c r="I39" s="154">
        <v>0</v>
      </c>
      <c r="J39" s="130"/>
      <c r="K39" s="130"/>
      <c r="L39" s="87"/>
      <c r="M39" s="87"/>
      <c r="N39" s="87"/>
      <c r="O39" s="146" t="s">
        <v>159</v>
      </c>
    </row>
    <row r="40" spans="1:15" ht="15" customHeight="1">
      <c r="A40" s="128">
        <v>39</v>
      </c>
      <c r="B40" s="129" t="s">
        <v>79</v>
      </c>
      <c r="C40" s="134">
        <v>0</v>
      </c>
      <c r="D40" s="134">
        <v>0</v>
      </c>
      <c r="E40" s="152">
        <v>0</v>
      </c>
      <c r="F40" s="153">
        <v>0</v>
      </c>
      <c r="G40" s="152">
        <v>0</v>
      </c>
      <c r="H40" s="152">
        <v>0</v>
      </c>
      <c r="I40" s="152">
        <v>0</v>
      </c>
      <c r="J40" s="130"/>
      <c r="K40" s="130"/>
      <c r="L40" s="87"/>
      <c r="M40" s="87"/>
      <c r="N40" s="87"/>
      <c r="O40" s="146" t="s">
        <v>160</v>
      </c>
    </row>
    <row r="41" spans="1:15" s="148" customFormat="1" ht="15" customHeight="1">
      <c r="A41" s="135">
        <v>40</v>
      </c>
      <c r="B41" s="136" t="s">
        <v>81</v>
      </c>
      <c r="C41" s="137">
        <v>18.543285101999999</v>
      </c>
      <c r="D41" s="137">
        <v>20.843916212570001</v>
      </c>
      <c r="E41" s="154">
        <v>20.843916212570001</v>
      </c>
      <c r="F41" s="154">
        <v>20.843916212570001</v>
      </c>
      <c r="G41" s="154">
        <v>21.056057936569999</v>
      </c>
      <c r="H41" s="154">
        <v>21.056057936569999</v>
      </c>
      <c r="I41" s="154">
        <v>21.056057936569999</v>
      </c>
      <c r="J41" s="137"/>
      <c r="K41" s="137"/>
      <c r="L41" s="105"/>
      <c r="M41" s="105"/>
      <c r="N41" s="105"/>
      <c r="O41" s="147" t="s">
        <v>95</v>
      </c>
    </row>
    <row r="42" spans="1:15" ht="15" customHeight="1">
      <c r="A42" s="128">
        <v>41</v>
      </c>
      <c r="B42" s="129" t="s">
        <v>45</v>
      </c>
      <c r="C42" s="130">
        <v>5.0559397089999996</v>
      </c>
      <c r="D42" s="130">
        <v>5.6085397090000004</v>
      </c>
      <c r="E42" s="152">
        <v>6.3237897089999997</v>
      </c>
      <c r="F42" s="152">
        <v>6.3237897089999997</v>
      </c>
      <c r="G42" s="152">
        <v>6.606020709</v>
      </c>
      <c r="H42" s="152">
        <v>6.606020709</v>
      </c>
      <c r="I42" s="152">
        <v>6.606020709</v>
      </c>
      <c r="J42" s="130"/>
      <c r="K42" s="130"/>
      <c r="L42" s="87"/>
      <c r="M42" s="87"/>
      <c r="N42" s="87"/>
      <c r="O42" s="146" t="s">
        <v>96</v>
      </c>
    </row>
    <row r="43" spans="1:15" ht="15" customHeight="1">
      <c r="A43" s="128">
        <v>42</v>
      </c>
      <c r="B43" s="129" t="s">
        <v>243</v>
      </c>
      <c r="C43" s="130">
        <v>3.6037001000000002</v>
      </c>
      <c r="D43" s="130">
        <v>3.8927000999999999</v>
      </c>
      <c r="E43" s="152">
        <v>4.1027000999999998</v>
      </c>
      <c r="F43" s="152">
        <v>4.1027000999999998</v>
      </c>
      <c r="G43" s="152">
        <v>4.1111000999999998</v>
      </c>
      <c r="H43" s="152">
        <v>4.1111000999999998</v>
      </c>
      <c r="I43" s="152">
        <v>4.1111000999999998</v>
      </c>
      <c r="J43" s="130"/>
      <c r="K43" s="130"/>
      <c r="L43" s="87"/>
      <c r="M43" s="87"/>
      <c r="N43" s="87"/>
      <c r="O43" s="146" t="s">
        <v>132</v>
      </c>
    </row>
    <row r="44" spans="1:15" ht="15" customHeight="1">
      <c r="A44" s="128">
        <v>43</v>
      </c>
      <c r="B44" s="129" t="s">
        <v>244</v>
      </c>
      <c r="C44" s="130">
        <v>1.452239609</v>
      </c>
      <c r="D44" s="130">
        <v>1.7158396090000001</v>
      </c>
      <c r="E44" s="152">
        <v>2.2210896089999999</v>
      </c>
      <c r="F44" s="152">
        <v>2.2210896089999999</v>
      </c>
      <c r="G44" s="152">
        <v>2.4949206089999998</v>
      </c>
      <c r="H44" s="152">
        <v>2.4949206089999998</v>
      </c>
      <c r="I44" s="152">
        <v>2.4949206089999998</v>
      </c>
      <c r="J44" s="130"/>
      <c r="K44" s="130"/>
      <c r="L44" s="87"/>
      <c r="M44" s="87"/>
      <c r="N44" s="87"/>
      <c r="O44" s="146" t="s">
        <v>133</v>
      </c>
    </row>
    <row r="45" spans="1:15" ht="15" customHeight="1">
      <c r="A45" s="128">
        <v>44</v>
      </c>
      <c r="B45" s="129" t="s">
        <v>48</v>
      </c>
      <c r="C45" s="130">
        <v>0.67485799999999996</v>
      </c>
      <c r="D45" s="130">
        <v>0.92485799999999996</v>
      </c>
      <c r="E45" s="152">
        <v>0.92485799999999996</v>
      </c>
      <c r="F45" s="152">
        <v>0.92485799999999996</v>
      </c>
      <c r="G45" s="152">
        <v>1.0448580000000001</v>
      </c>
      <c r="H45" s="152">
        <v>1.0448580000000001</v>
      </c>
      <c r="I45" s="152">
        <v>1.0448580000000001</v>
      </c>
      <c r="J45" s="130"/>
      <c r="K45" s="130"/>
      <c r="L45" s="87"/>
      <c r="M45" s="87"/>
      <c r="N45" s="87"/>
      <c r="O45" s="146" t="s">
        <v>59</v>
      </c>
    </row>
    <row r="46" spans="1:15" ht="15" customHeight="1">
      <c r="A46" s="128">
        <v>45</v>
      </c>
      <c r="B46" s="129" t="s">
        <v>49</v>
      </c>
      <c r="C46" s="130">
        <v>1.89212111621</v>
      </c>
      <c r="D46" s="130">
        <v>2.1379791009</v>
      </c>
      <c r="E46" s="152">
        <v>2.1379791009</v>
      </c>
      <c r="F46" s="152">
        <v>2.1379791009</v>
      </c>
      <c r="G46" s="152">
        <v>2.1422449369000001</v>
      </c>
      <c r="H46" s="152">
        <v>2.1422449369000001</v>
      </c>
      <c r="I46" s="152">
        <v>2.1422449369000001</v>
      </c>
      <c r="J46" s="130"/>
      <c r="K46" s="130"/>
      <c r="L46" s="87"/>
      <c r="M46" s="87"/>
      <c r="N46" s="87"/>
      <c r="O46" s="146" t="s">
        <v>60</v>
      </c>
    </row>
    <row r="47" spans="1:15" ht="15" customHeight="1">
      <c r="A47" s="128">
        <v>46</v>
      </c>
      <c r="B47" s="129" t="s">
        <v>50</v>
      </c>
      <c r="C47" s="130">
        <v>0.62403360979</v>
      </c>
      <c r="D47" s="130">
        <v>0.81168849878999993</v>
      </c>
      <c r="E47" s="152">
        <v>0.81168849878999993</v>
      </c>
      <c r="F47" s="154">
        <v>0.81168849878999993</v>
      </c>
      <c r="G47" s="154">
        <v>0.81168849878999993</v>
      </c>
      <c r="H47" s="154">
        <v>0.81168849878999993</v>
      </c>
      <c r="I47" s="154">
        <v>0.81168849878999993</v>
      </c>
      <c r="J47" s="130"/>
      <c r="K47" s="130"/>
      <c r="L47" s="87"/>
      <c r="M47" s="87"/>
      <c r="N47" s="87"/>
      <c r="O47" s="146" t="s">
        <v>61</v>
      </c>
    </row>
    <row r="48" spans="1:15" s="148" customFormat="1" ht="15" customHeight="1">
      <c r="A48" s="135">
        <v>47</v>
      </c>
      <c r="B48" s="136" t="s">
        <v>15</v>
      </c>
      <c r="C48" s="137">
        <v>8.2469524350000007</v>
      </c>
      <c r="D48" s="137">
        <v>9.4830653086899979</v>
      </c>
      <c r="E48" s="154">
        <v>10.198315308689999</v>
      </c>
      <c r="F48" s="154">
        <v>10.198315308689999</v>
      </c>
      <c r="G48" s="154">
        <v>10.604812144689999</v>
      </c>
      <c r="H48" s="154">
        <v>10.604812144689999</v>
      </c>
      <c r="I48" s="154">
        <v>10.604812144689999</v>
      </c>
      <c r="J48" s="137"/>
      <c r="K48" s="137"/>
      <c r="L48" s="105"/>
      <c r="M48" s="105"/>
      <c r="N48" s="105"/>
      <c r="O48" s="147" t="s">
        <v>13</v>
      </c>
    </row>
    <row r="49" spans="1:15" s="148" customFormat="1" ht="15.75">
      <c r="A49" s="135">
        <v>48</v>
      </c>
      <c r="B49" s="136" t="s">
        <v>82</v>
      </c>
      <c r="C49" s="137">
        <v>63.453889979660005</v>
      </c>
      <c r="D49" s="137">
        <v>69.684124374470002</v>
      </c>
      <c r="E49" s="154">
        <v>70.39937437447</v>
      </c>
      <c r="F49" s="154">
        <v>70.39937437447</v>
      </c>
      <c r="G49" s="154">
        <v>71.116867661469996</v>
      </c>
      <c r="H49" s="154">
        <v>71.116867661469996</v>
      </c>
      <c r="I49" s="154">
        <v>71.116867661469996</v>
      </c>
      <c r="J49" s="137"/>
      <c r="K49" s="137"/>
      <c r="L49" s="155"/>
      <c r="M49" s="155"/>
      <c r="N49" s="155"/>
      <c r="O49" s="147" t="s">
        <v>97</v>
      </c>
    </row>
    <row r="52" spans="1:15">
      <c r="B52" s="58" t="s">
        <v>247</v>
      </c>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2:09:12 PM 
&amp;"-,Regular"Hal:  1/ 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topLeftCell="A25" workbookViewId="0">
      <selection activeCell="T21" sqref="T21"/>
    </sheetView>
  </sheetViews>
  <sheetFormatPr defaultRowHeight="15"/>
  <cols>
    <col min="1" max="1" width="3.28515625" style="6" customWidth="1"/>
  </cols>
  <sheetData>
    <row r="9" spans="4:4">
      <c r="D9" t="s">
        <v>20</v>
      </c>
    </row>
    <row r="10" spans="4:4">
      <c r="D10" s="12" t="s">
        <v>21</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zoomScale="90" zoomScaleNormal="90" workbookViewId="0">
      <selection activeCell="C15" sqref="C15"/>
    </sheetView>
  </sheetViews>
  <sheetFormatPr defaultRowHeight="15"/>
  <cols>
    <col min="1" max="1" width="3.28515625" style="6" customWidth="1"/>
    <col min="2" max="2" width="3.28515625" customWidth="1"/>
    <col min="3" max="3" width="24.140625" bestFit="1" customWidth="1"/>
    <col min="4" max="4" width="50.7109375" customWidth="1"/>
    <col min="5" max="5" width="9.42578125" customWidth="1"/>
    <col min="6" max="7" width="5.140625" customWidth="1"/>
    <col min="8" max="8" width="23.28515625" bestFit="1" customWidth="1"/>
    <col min="9" max="9" width="50.7109375" customWidth="1"/>
  </cols>
  <sheetData>
    <row r="1" spans="2:10">
      <c r="B1" s="42"/>
      <c r="C1" s="20"/>
      <c r="D1" s="20"/>
      <c r="E1" s="21"/>
      <c r="F1" s="15"/>
      <c r="G1" s="19"/>
      <c r="H1" s="20"/>
      <c r="I1" s="20"/>
      <c r="J1" s="21"/>
    </row>
    <row r="2" spans="2:10" ht="16.5">
      <c r="B2" s="43"/>
      <c r="C2" s="180" t="s">
        <v>19</v>
      </c>
      <c r="D2" s="180"/>
      <c r="E2" s="181"/>
      <c r="F2" s="18"/>
      <c r="G2" s="22"/>
      <c r="H2" s="182" t="s">
        <v>18</v>
      </c>
      <c r="I2" s="182"/>
      <c r="J2" s="183"/>
    </row>
    <row r="3" spans="2:10">
      <c r="B3" s="43"/>
      <c r="C3" s="24"/>
      <c r="D3" s="24"/>
      <c r="E3" s="25"/>
      <c r="F3" s="15"/>
      <c r="G3" s="23"/>
      <c r="H3" s="24"/>
      <c r="I3" s="24"/>
      <c r="J3" s="25"/>
    </row>
    <row r="4" spans="2:10">
      <c r="B4" s="43"/>
      <c r="C4" s="24"/>
      <c r="D4" s="24"/>
      <c r="E4" s="25"/>
      <c r="F4" s="15"/>
      <c r="G4" s="23"/>
      <c r="H4" s="24"/>
      <c r="I4" s="24"/>
      <c r="J4" s="25"/>
    </row>
    <row r="5" spans="2:10" ht="102" customHeight="1">
      <c r="B5" s="43"/>
      <c r="C5" s="27" t="s">
        <v>99</v>
      </c>
      <c r="D5" s="28" t="s">
        <v>164</v>
      </c>
      <c r="E5" s="44"/>
      <c r="F5" s="13"/>
      <c r="G5" s="26"/>
      <c r="H5" s="27" t="s">
        <v>100</v>
      </c>
      <c r="I5" s="28" t="s">
        <v>165</v>
      </c>
      <c r="J5" s="25"/>
    </row>
    <row r="6" spans="2:10" ht="12" customHeight="1">
      <c r="B6" s="43"/>
      <c r="C6" s="27"/>
      <c r="D6" s="45"/>
      <c r="E6" s="46"/>
      <c r="F6" s="13"/>
      <c r="G6" s="26"/>
      <c r="H6" s="27"/>
      <c r="I6" s="29"/>
      <c r="J6" s="25"/>
    </row>
    <row r="7" spans="2:10" ht="20.25" customHeight="1">
      <c r="B7" s="43"/>
      <c r="C7" s="27" t="s">
        <v>24</v>
      </c>
      <c r="D7" s="33" t="s">
        <v>101</v>
      </c>
      <c r="E7" s="47"/>
      <c r="F7" s="13"/>
      <c r="G7" s="26"/>
      <c r="H7" s="27" t="s">
        <v>119</v>
      </c>
      <c r="I7" s="30" t="s">
        <v>166</v>
      </c>
      <c r="J7" s="25"/>
    </row>
    <row r="8" spans="2:10" ht="16.5" customHeight="1">
      <c r="B8" s="43"/>
      <c r="C8" s="24"/>
      <c r="D8" s="45"/>
      <c r="E8" s="46"/>
      <c r="F8" s="13"/>
      <c r="G8" s="26"/>
      <c r="H8" s="24"/>
      <c r="I8" s="29"/>
      <c r="J8" s="25"/>
    </row>
    <row r="9" spans="2:10" ht="18" customHeight="1">
      <c r="B9" s="43"/>
      <c r="C9" s="27" t="s">
        <v>25</v>
      </c>
      <c r="D9" s="33" t="s">
        <v>102</v>
      </c>
      <c r="E9" s="47"/>
      <c r="F9" s="13"/>
      <c r="G9" s="26"/>
      <c r="H9" s="27" t="s">
        <v>120</v>
      </c>
      <c r="I9" s="31" t="s">
        <v>103</v>
      </c>
      <c r="J9" s="25"/>
    </row>
    <row r="10" spans="2:10" ht="17.25" customHeight="1">
      <c r="B10" s="43"/>
      <c r="C10" s="27"/>
      <c r="D10" s="33"/>
      <c r="E10" s="47"/>
      <c r="F10" s="13"/>
      <c r="G10" s="26"/>
      <c r="H10" s="27"/>
      <c r="I10" s="31"/>
      <c r="J10" s="25"/>
    </row>
    <row r="11" spans="2:10" ht="117.75" customHeight="1">
      <c r="B11" s="43"/>
      <c r="C11" s="27" t="s">
        <v>76</v>
      </c>
      <c r="D11" s="33" t="s">
        <v>173</v>
      </c>
      <c r="E11" s="47"/>
      <c r="F11" s="13"/>
      <c r="G11" s="26"/>
      <c r="H11" s="27" t="s">
        <v>118</v>
      </c>
      <c r="I11" s="31" t="s">
        <v>174</v>
      </c>
      <c r="J11" s="25"/>
    </row>
    <row r="12" spans="2:10" ht="15" customHeight="1">
      <c r="B12" s="43"/>
      <c r="C12" s="24"/>
      <c r="D12" s="37"/>
      <c r="E12" s="48"/>
      <c r="F12" s="14"/>
      <c r="G12" s="32"/>
      <c r="H12" s="24"/>
      <c r="I12" s="24"/>
      <c r="J12" s="25"/>
    </row>
    <row r="13" spans="2:10" ht="57.75" customHeight="1">
      <c r="B13" s="43"/>
      <c r="C13" s="27" t="s">
        <v>171</v>
      </c>
      <c r="D13" s="33" t="s">
        <v>104</v>
      </c>
      <c r="E13" s="47"/>
      <c r="F13" s="13"/>
      <c r="G13" s="26"/>
      <c r="H13" s="27" t="s">
        <v>172</v>
      </c>
      <c r="I13" s="33" t="s">
        <v>105</v>
      </c>
      <c r="J13" s="25"/>
    </row>
    <row r="14" spans="2:10" ht="15" customHeight="1">
      <c r="B14" s="43"/>
      <c r="C14" s="24"/>
      <c r="D14" s="24"/>
      <c r="E14" s="25"/>
      <c r="F14" s="15"/>
      <c r="G14" s="23"/>
      <c r="H14" s="24"/>
      <c r="I14" s="24"/>
      <c r="J14" s="25"/>
    </row>
    <row r="15" spans="2:10" ht="66.75" customHeight="1">
      <c r="B15" s="43"/>
      <c r="C15" s="27" t="s">
        <v>26</v>
      </c>
      <c r="D15" s="33" t="s">
        <v>167</v>
      </c>
      <c r="E15" s="47"/>
      <c r="F15" s="13"/>
      <c r="G15" s="26"/>
      <c r="H15" s="27" t="s">
        <v>121</v>
      </c>
      <c r="I15" s="33" t="s">
        <v>168</v>
      </c>
      <c r="J15" s="25"/>
    </row>
    <row r="16" spans="2:10" ht="15" customHeight="1">
      <c r="B16" s="43"/>
      <c r="C16" s="24"/>
      <c r="D16" s="24"/>
      <c r="E16" s="25"/>
      <c r="F16" s="15"/>
      <c r="G16" s="23"/>
      <c r="H16" s="24"/>
      <c r="I16" s="24"/>
      <c r="J16" s="25"/>
    </row>
    <row r="17" spans="2:10" ht="24.75" customHeight="1">
      <c r="B17" s="43"/>
      <c r="C17" s="27"/>
      <c r="D17" s="33"/>
      <c r="E17" s="47"/>
      <c r="F17" s="16"/>
      <c r="G17" s="34"/>
      <c r="H17" s="27"/>
      <c r="I17" s="33"/>
      <c r="J17" s="25"/>
    </row>
    <row r="18" spans="2:10" ht="15" customHeight="1">
      <c r="B18" s="43"/>
      <c r="C18" s="24"/>
      <c r="D18" s="49"/>
      <c r="E18" s="50"/>
      <c r="F18" s="17"/>
      <c r="G18" s="35"/>
      <c r="H18" s="24"/>
      <c r="I18" s="24"/>
      <c r="J18" s="25"/>
    </row>
    <row r="19" spans="2:10" ht="40.5" customHeight="1">
      <c r="B19" s="43"/>
      <c r="C19" s="27"/>
      <c r="D19" s="33"/>
      <c r="E19" s="47"/>
      <c r="F19" s="16"/>
      <c r="G19" s="34"/>
      <c r="H19" s="27"/>
      <c r="I19" s="33"/>
      <c r="J19" s="25"/>
    </row>
    <row r="20" spans="2:10" ht="15" customHeight="1">
      <c r="B20" s="43"/>
      <c r="C20" s="27"/>
      <c r="D20" s="33"/>
      <c r="E20" s="47"/>
      <c r="F20" s="15"/>
      <c r="G20" s="23"/>
      <c r="H20" s="27"/>
      <c r="I20" s="36"/>
      <c r="J20" s="25"/>
    </row>
    <row r="21" spans="2:10" ht="16.5">
      <c r="B21" s="43"/>
      <c r="C21" s="27"/>
      <c r="D21" s="51"/>
      <c r="E21" s="52"/>
      <c r="F21" s="15"/>
      <c r="G21" s="23"/>
      <c r="H21" s="27"/>
      <c r="I21" s="37"/>
      <c r="J21" s="25"/>
    </row>
    <row r="22" spans="2:10" ht="15.75" customHeight="1">
      <c r="B22" s="43"/>
      <c r="C22" s="27"/>
      <c r="D22" s="33"/>
      <c r="E22" s="47"/>
      <c r="F22" s="15"/>
      <c r="G22" s="23"/>
      <c r="H22" s="27"/>
      <c r="I22" s="36"/>
      <c r="J22" s="25"/>
    </row>
    <row r="23" spans="2:10" ht="16.5">
      <c r="B23" s="53"/>
      <c r="C23" s="39"/>
      <c r="D23" s="54"/>
      <c r="E23" s="55"/>
      <c r="F23" s="15"/>
      <c r="G23" s="38"/>
      <c r="H23" s="39"/>
      <c r="I23" s="40"/>
      <c r="J23" s="41"/>
    </row>
    <row r="24" spans="2:10" ht="15" customHeight="1"/>
    <row r="25" spans="2:10" ht="16.5">
      <c r="C25" s="9"/>
      <c r="D25" s="8"/>
      <c r="E25" s="8"/>
      <c r="H25" s="9"/>
      <c r="I25" s="8"/>
    </row>
    <row r="26" spans="2:10" ht="18" customHeight="1"/>
    <row r="27" spans="2:10" ht="16.5">
      <c r="C27" s="9"/>
      <c r="D27" s="8"/>
      <c r="E27" s="8"/>
      <c r="H27" s="9"/>
      <c r="I27" s="8"/>
    </row>
    <row r="28" spans="2:10" ht="22.5" customHeight="1"/>
    <row r="29" spans="2:10" ht="67.5" customHeight="1">
      <c r="C29" s="9"/>
      <c r="D29" s="8"/>
      <c r="E29" s="8"/>
      <c r="H29" s="9"/>
      <c r="I29" s="8"/>
    </row>
    <row r="30" spans="2:10" ht="15" customHeight="1"/>
    <row r="31" spans="2:10" ht="16.5">
      <c r="C31" s="9"/>
      <c r="D31" s="10"/>
      <c r="E31" s="10"/>
      <c r="H31" s="9"/>
      <c r="I31" s="8"/>
    </row>
    <row r="32" spans="2:10" ht="15" customHeight="1"/>
    <row r="33" spans="3:9" ht="16.5">
      <c r="C33" s="9"/>
      <c r="D33" s="10"/>
      <c r="E33" s="10"/>
      <c r="H33" s="9"/>
      <c r="I33" s="8"/>
    </row>
    <row r="34" spans="3:9" ht="15" customHeight="1">
      <c r="I34" s="8"/>
    </row>
    <row r="35" spans="3:9" ht="16.5">
      <c r="C35" s="9"/>
      <c r="D35" s="10"/>
      <c r="E35" s="10"/>
      <c r="H35" s="9"/>
      <c r="I35" s="8"/>
    </row>
    <row r="36" spans="3:9" ht="15" customHeight="1"/>
    <row r="37" spans="3:9" ht="15" customHeight="1"/>
    <row r="38" spans="3:9" ht="15" customHeight="1"/>
  </sheetData>
  <mergeCells count="2">
    <mergeCell ref="C2:E2"/>
    <mergeCell ref="H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workbookViewId="0">
      <selection activeCell="D26" sqref="D26"/>
    </sheetView>
  </sheetViews>
  <sheetFormatPr defaultRowHeight="14.25"/>
  <cols>
    <col min="1" max="1" width="3.28515625" style="57" customWidth="1"/>
    <col min="2" max="2" width="3.28515625" style="64" customWidth="1"/>
    <col min="3" max="3" width="60" style="58" bestFit="1" customWidth="1"/>
    <col min="4" max="4" width="63.7109375" style="58" customWidth="1"/>
    <col min="5" max="16384" width="9.140625" style="58"/>
  </cols>
  <sheetData>
    <row r="1" spans="2:5">
      <c r="B1" s="61"/>
    </row>
    <row r="2" spans="2:5">
      <c r="B2" s="61"/>
    </row>
    <row r="3" spans="2:5">
      <c r="B3" s="61"/>
    </row>
    <row r="4" spans="2:5">
      <c r="B4" s="61"/>
    </row>
    <row r="5" spans="2:5">
      <c r="B5" s="61"/>
    </row>
    <row r="6" spans="2:5">
      <c r="B6" s="61"/>
    </row>
    <row r="7" spans="2:5">
      <c r="B7" s="61"/>
    </row>
    <row r="8" spans="2:5">
      <c r="B8" s="61"/>
      <c r="C8" s="62" t="s">
        <v>7</v>
      </c>
      <c r="D8" s="62" t="s">
        <v>1</v>
      </c>
    </row>
    <row r="9" spans="2:5">
      <c r="B9" s="61"/>
      <c r="C9" s="63" t="s">
        <v>16</v>
      </c>
      <c r="D9" s="63" t="s">
        <v>6</v>
      </c>
      <c r="E9" s="63"/>
    </row>
    <row r="10" spans="2:5">
      <c r="B10" s="61"/>
      <c r="C10" s="63"/>
    </row>
    <row r="11" spans="2:5">
      <c r="B11" s="61"/>
      <c r="C11" s="63" t="s">
        <v>2</v>
      </c>
      <c r="D11" s="63" t="s">
        <v>107</v>
      </c>
    </row>
    <row r="12" spans="2:5">
      <c r="B12" s="61"/>
      <c r="C12" s="63" t="s">
        <v>109</v>
      </c>
      <c r="D12" s="63" t="s">
        <v>108</v>
      </c>
    </row>
    <row r="13" spans="2:5">
      <c r="B13" s="61"/>
      <c r="C13" s="63" t="s">
        <v>3</v>
      </c>
      <c r="D13" s="63" t="s">
        <v>111</v>
      </c>
    </row>
    <row r="14" spans="2:5">
      <c r="B14" s="61"/>
      <c r="C14" s="63" t="s">
        <v>4</v>
      </c>
      <c r="D14" s="63" t="s">
        <v>110</v>
      </c>
    </row>
    <row r="15" spans="2:5">
      <c r="B15" s="61"/>
      <c r="C15" s="63"/>
      <c r="D15" s="63"/>
    </row>
    <row r="16" spans="2:5">
      <c r="B16" s="61"/>
      <c r="C16" s="63" t="s">
        <v>5</v>
      </c>
      <c r="D16" s="63" t="s">
        <v>5</v>
      </c>
    </row>
    <row r="17" spans="2:4">
      <c r="B17" s="61"/>
    </row>
    <row r="18" spans="2:4">
      <c r="B18" s="61"/>
    </row>
    <row r="19" spans="2:4">
      <c r="B19" s="61"/>
    </row>
    <row r="20" spans="2:4" ht="26.25" customHeight="1">
      <c r="B20" s="61"/>
      <c r="C20" s="167" t="s">
        <v>209</v>
      </c>
      <c r="D20" s="167"/>
    </row>
    <row r="21" spans="2:4" ht="32.25" customHeight="1">
      <c r="B21" s="61"/>
      <c r="C21" s="168" t="s">
        <v>210</v>
      </c>
      <c r="D21" s="168"/>
    </row>
    <row r="22" spans="2:4">
      <c r="B22" s="61"/>
    </row>
    <row r="23" spans="2:4">
      <c r="B23" s="61"/>
    </row>
    <row r="24" spans="2:4">
      <c r="B24" s="61"/>
    </row>
    <row r="25" spans="2:4">
      <c r="B25" s="61"/>
    </row>
    <row r="26" spans="2:4">
      <c r="B26" s="61"/>
    </row>
    <row r="27" spans="2:4">
      <c r="B27" s="61"/>
    </row>
    <row r="28" spans="2:4">
      <c r="B28" s="61"/>
    </row>
    <row r="29" spans="2:4">
      <c r="B29" s="61"/>
    </row>
  </sheetData>
  <mergeCells count="2">
    <mergeCell ref="C20:D20"/>
    <mergeCell ref="C21:D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2"/>
  <sheetViews>
    <sheetView showGridLines="0" topLeftCell="A7" zoomScale="80" zoomScaleNormal="80" workbookViewId="0">
      <selection activeCell="C44" sqref="C44"/>
    </sheetView>
  </sheetViews>
  <sheetFormatPr defaultRowHeight="14.25"/>
  <cols>
    <col min="1" max="1" width="3.28515625" style="57" customWidth="1"/>
    <col min="2" max="2" width="4.5703125" style="58" customWidth="1"/>
    <col min="3" max="3" width="144" style="58" customWidth="1"/>
    <col min="4" max="4" width="5.85546875" style="58" customWidth="1"/>
    <col min="5" max="16384" width="9.140625" style="58"/>
  </cols>
  <sheetData>
    <row r="9" spans="3:5" ht="15.75">
      <c r="C9" s="7" t="s">
        <v>17</v>
      </c>
      <c r="D9" s="2"/>
      <c r="E9" s="2"/>
    </row>
    <row r="10" spans="3:5" ht="15.75">
      <c r="C10" s="7"/>
      <c r="D10" s="2"/>
      <c r="E10" s="2"/>
    </row>
    <row r="11" spans="3:5" ht="15.75">
      <c r="C11" s="7" t="s">
        <v>193</v>
      </c>
      <c r="D11" s="2"/>
      <c r="E11" s="65">
        <v>1</v>
      </c>
    </row>
    <row r="12" spans="3:5" ht="15.75">
      <c r="C12" s="7"/>
      <c r="D12" s="2"/>
      <c r="E12" s="2"/>
    </row>
    <row r="13" spans="3:5" ht="15.75">
      <c r="C13" s="7" t="s">
        <v>194</v>
      </c>
      <c r="D13" s="2"/>
      <c r="E13" s="60">
        <v>2</v>
      </c>
    </row>
    <row r="14" spans="3:5" ht="15.75">
      <c r="C14" s="7"/>
      <c r="D14" s="2"/>
      <c r="E14" s="2"/>
    </row>
    <row r="15" spans="3:5" ht="15.75">
      <c r="C15" s="7" t="s">
        <v>195</v>
      </c>
      <c r="D15" s="2"/>
      <c r="E15" s="60">
        <v>3</v>
      </c>
    </row>
    <row r="16" spans="3:5" ht="15.75">
      <c r="C16" s="7"/>
      <c r="D16" s="2"/>
      <c r="E16" s="2"/>
    </row>
    <row r="17" spans="3:5" ht="15.75">
      <c r="C17" s="7" t="s">
        <v>112</v>
      </c>
      <c r="D17" s="2"/>
      <c r="E17" s="60">
        <v>4</v>
      </c>
    </row>
    <row r="18" spans="3:5" ht="15.75">
      <c r="C18" s="7"/>
      <c r="D18" s="2"/>
      <c r="E18" s="2"/>
    </row>
    <row r="19" spans="3:5" ht="15.75">
      <c r="C19" s="7" t="s">
        <v>113</v>
      </c>
      <c r="D19" s="2"/>
      <c r="E19" s="60">
        <v>5</v>
      </c>
    </row>
    <row r="20" spans="3:5" ht="15.75">
      <c r="C20" s="7"/>
      <c r="D20" s="2"/>
      <c r="E20" s="2"/>
    </row>
    <row r="21" spans="3:5" ht="15.75">
      <c r="C21" s="7" t="s">
        <v>114</v>
      </c>
      <c r="D21" s="2"/>
      <c r="E21" s="60">
        <v>6</v>
      </c>
    </row>
    <row r="22" spans="3:5" ht="15.75">
      <c r="C22" s="7"/>
      <c r="D22" s="2"/>
      <c r="E22" s="2"/>
    </row>
    <row r="23" spans="3:5" ht="15.75">
      <c r="C23" s="7" t="s">
        <v>115</v>
      </c>
      <c r="D23" s="2"/>
      <c r="E23" s="60">
        <v>7</v>
      </c>
    </row>
    <row r="24" spans="3:5" ht="15.75">
      <c r="C24" s="7"/>
      <c r="D24" s="2"/>
      <c r="E24" s="2"/>
    </row>
    <row r="25" spans="3:5" ht="15.75">
      <c r="C25" s="7" t="s">
        <v>116</v>
      </c>
      <c r="D25" s="2"/>
      <c r="E25" s="60">
        <v>8</v>
      </c>
    </row>
    <row r="26" spans="3:5" ht="15.75">
      <c r="C26" s="7"/>
      <c r="D26" s="2"/>
      <c r="E26" s="2"/>
    </row>
    <row r="27" spans="3:5" ht="15.75">
      <c r="C27" s="7" t="s">
        <v>196</v>
      </c>
      <c r="D27" s="2"/>
      <c r="E27" s="60">
        <v>9</v>
      </c>
    </row>
    <row r="28" spans="3:5" ht="15.75">
      <c r="C28" s="7"/>
      <c r="D28" s="2"/>
    </row>
    <row r="29" spans="3:5" ht="15.75">
      <c r="C29" s="7"/>
      <c r="D29" s="2"/>
    </row>
    <row r="40" spans="3:3" ht="15.75">
      <c r="C40" s="7"/>
    </row>
    <row r="42" spans="3:3" ht="15.75">
      <c r="C42" s="7"/>
    </row>
  </sheetData>
  <hyperlinks>
    <hyperlink ref="E11" location="'Number Entities'!A1" display="'Number Entities'!A1"/>
    <hyperlink ref="E13" location="'Number Entities By Province'!A1" display="'Number Entities By Province'!A1"/>
    <hyperlink ref="E15" location="'Assets Based On Province'!A1" display="'Assets Based On Province'!A1"/>
    <hyperlink ref="E17" location="Summary!A1" display="Summary!A1"/>
    <hyperlink ref="E19" location="Ratio!A1" display="Ratio!A1"/>
    <hyperlink ref="E21" location="'FP-MFI Cooperative Conv'!A1" display="'FP-MFI Cooperative Conv'!A1"/>
    <hyperlink ref="E23" location="'FP-MFI Limit Comp Conv'!A1" display="'FP-MFI Limit Comp Conv'!A1"/>
    <hyperlink ref="E25" location="'FP- MFI Cooperative Sharia'!A1" display="'FP- MFI Cooperative Sharia'!A1"/>
    <hyperlink ref="E27" location="Glossary!A1" display="Glossary!A1"/>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80" zoomScaleNormal="80" workbookViewId="0">
      <selection activeCell="A13" sqref="A13"/>
    </sheetView>
  </sheetViews>
  <sheetFormatPr defaultRowHeight="14.25"/>
  <cols>
    <col min="1" max="1" width="30.140625" style="58" customWidth="1"/>
    <col min="2" max="13" width="11.85546875" style="58" customWidth="1"/>
    <col min="14" max="14" width="25" style="58" bestFit="1" customWidth="1"/>
    <col min="15" max="16384" width="9.140625" style="58"/>
  </cols>
  <sheetData>
    <row r="1" spans="1:14" ht="22.5">
      <c r="A1" s="169" t="s">
        <v>192</v>
      </c>
      <c r="B1" s="169"/>
      <c r="C1" s="169"/>
      <c r="D1" s="169"/>
      <c r="E1" s="169"/>
      <c r="F1" s="169"/>
      <c r="G1" s="169"/>
      <c r="H1" s="169"/>
      <c r="I1" s="169"/>
      <c r="J1" s="169"/>
      <c r="K1" s="169"/>
      <c r="L1" s="169"/>
      <c r="M1" s="169"/>
      <c r="N1" s="169"/>
    </row>
    <row r="2" spans="1:14" ht="22.5">
      <c r="A2" s="170" t="s">
        <v>200</v>
      </c>
      <c r="B2" s="170"/>
      <c r="C2" s="170"/>
      <c r="D2" s="170"/>
      <c r="E2" s="170"/>
      <c r="F2" s="170"/>
      <c r="G2" s="170"/>
      <c r="H2" s="170"/>
      <c r="I2" s="170"/>
      <c r="J2" s="170"/>
      <c r="K2" s="170"/>
      <c r="L2" s="170"/>
      <c r="M2" s="170"/>
      <c r="N2" s="170"/>
    </row>
    <row r="3" spans="1:14" ht="48.75" customHeight="1">
      <c r="A3" s="66" t="s">
        <v>162</v>
      </c>
      <c r="B3" s="67" t="s">
        <v>215</v>
      </c>
      <c r="C3" s="67" t="s">
        <v>216</v>
      </c>
      <c r="D3" s="67" t="s">
        <v>217</v>
      </c>
      <c r="E3" s="67" t="s">
        <v>218</v>
      </c>
      <c r="F3" s="67" t="s">
        <v>219</v>
      </c>
      <c r="G3" s="67" t="s">
        <v>220</v>
      </c>
      <c r="H3" s="67" t="s">
        <v>221</v>
      </c>
      <c r="I3" s="67" t="s">
        <v>222</v>
      </c>
      <c r="J3" s="67" t="s">
        <v>223</v>
      </c>
      <c r="K3" s="67" t="s">
        <v>224</v>
      </c>
      <c r="L3" s="67" t="s">
        <v>225</v>
      </c>
      <c r="M3" s="67" t="s">
        <v>226</v>
      </c>
      <c r="N3" s="68" t="s">
        <v>163</v>
      </c>
    </row>
    <row r="4" spans="1:14">
      <c r="A4" s="69" t="s">
        <v>175</v>
      </c>
      <c r="B4" s="69">
        <f t="shared" ref="B4:G4" si="0">SUM(B5:B6)</f>
        <v>124</v>
      </c>
      <c r="C4" s="69">
        <f t="shared" si="0"/>
        <v>133</v>
      </c>
      <c r="D4" s="69">
        <f t="shared" si="0"/>
        <v>141</v>
      </c>
      <c r="E4" s="69">
        <f t="shared" si="0"/>
        <v>143</v>
      </c>
      <c r="F4" s="69">
        <f t="shared" si="0"/>
        <v>146</v>
      </c>
      <c r="G4" s="69">
        <f t="shared" si="0"/>
        <v>147</v>
      </c>
      <c r="H4" s="69">
        <f t="shared" ref="H4" si="1">SUM(H5:H6)</f>
        <v>147</v>
      </c>
      <c r="I4" s="69"/>
      <c r="J4" s="69"/>
      <c r="K4" s="70"/>
      <c r="L4" s="70"/>
      <c r="M4" s="70"/>
      <c r="N4" s="71" t="s">
        <v>180</v>
      </c>
    </row>
    <row r="5" spans="1:14">
      <c r="A5" s="72" t="s">
        <v>176</v>
      </c>
      <c r="B5" s="72">
        <v>107</v>
      </c>
      <c r="C5" s="72">
        <v>116</v>
      </c>
      <c r="D5" s="72">
        <v>124</v>
      </c>
      <c r="E5" s="72">
        <v>126</v>
      </c>
      <c r="F5" s="72">
        <v>128</v>
      </c>
      <c r="G5" s="72">
        <v>129</v>
      </c>
      <c r="H5" s="72">
        <v>129</v>
      </c>
      <c r="I5" s="72"/>
      <c r="J5" s="72"/>
      <c r="K5" s="73"/>
      <c r="L5" s="72"/>
      <c r="M5" s="72"/>
      <c r="N5" s="74" t="s">
        <v>181</v>
      </c>
    </row>
    <row r="6" spans="1:14">
      <c r="A6" s="72" t="s">
        <v>177</v>
      </c>
      <c r="B6" s="72">
        <v>17</v>
      </c>
      <c r="C6" s="72">
        <v>17</v>
      </c>
      <c r="D6" s="72">
        <v>17</v>
      </c>
      <c r="E6" s="72">
        <v>17</v>
      </c>
      <c r="F6" s="72">
        <v>18</v>
      </c>
      <c r="G6" s="72">
        <v>18</v>
      </c>
      <c r="H6" s="72">
        <v>18</v>
      </c>
      <c r="I6" s="72"/>
      <c r="J6" s="72"/>
      <c r="K6" s="73"/>
      <c r="L6" s="73"/>
      <c r="M6" s="72"/>
      <c r="N6" s="74" t="s">
        <v>182</v>
      </c>
    </row>
    <row r="7" spans="1:14">
      <c r="A7" s="69" t="s">
        <v>178</v>
      </c>
      <c r="B7" s="69">
        <f t="shared" ref="B7:G7" si="2">SUM(B8:B9)</f>
        <v>14</v>
      </c>
      <c r="C7" s="69">
        <f t="shared" si="2"/>
        <v>16</v>
      </c>
      <c r="D7" s="69">
        <f t="shared" si="2"/>
        <v>17</v>
      </c>
      <c r="E7" s="69">
        <f t="shared" si="2"/>
        <v>17</v>
      </c>
      <c r="F7" s="69">
        <f t="shared" si="2"/>
        <v>18</v>
      </c>
      <c r="G7" s="69">
        <f t="shared" si="2"/>
        <v>18</v>
      </c>
      <c r="H7" s="69">
        <f t="shared" ref="H7" si="3">SUM(H8:H9)</f>
        <v>18</v>
      </c>
      <c r="I7" s="69"/>
      <c r="J7" s="69"/>
      <c r="K7" s="70"/>
      <c r="L7" s="70"/>
      <c r="M7" s="70"/>
      <c r="N7" s="71" t="s">
        <v>183</v>
      </c>
    </row>
    <row r="8" spans="1:14">
      <c r="A8" s="72" t="s">
        <v>176</v>
      </c>
      <c r="B8" s="72">
        <v>14</v>
      </c>
      <c r="C8" s="72">
        <v>16</v>
      </c>
      <c r="D8" s="72">
        <v>17</v>
      </c>
      <c r="E8" s="72">
        <v>17</v>
      </c>
      <c r="F8" s="72">
        <v>18</v>
      </c>
      <c r="G8" s="72">
        <v>18</v>
      </c>
      <c r="H8" s="72">
        <v>18</v>
      </c>
      <c r="I8" s="72"/>
      <c r="J8" s="72"/>
      <c r="K8" s="73"/>
      <c r="L8" s="72"/>
      <c r="M8" s="72"/>
      <c r="N8" s="74" t="s">
        <v>181</v>
      </c>
    </row>
    <row r="9" spans="1:14">
      <c r="A9" s="72" t="s">
        <v>177</v>
      </c>
      <c r="B9" s="75"/>
      <c r="C9" s="75"/>
      <c r="D9" s="75"/>
      <c r="E9" s="75"/>
      <c r="F9" s="76"/>
      <c r="G9" s="76"/>
      <c r="H9" s="76"/>
      <c r="I9" s="76"/>
      <c r="J9" s="76"/>
      <c r="K9" s="76"/>
      <c r="L9" s="76"/>
      <c r="M9" s="76"/>
      <c r="N9" s="74" t="s">
        <v>182</v>
      </c>
    </row>
    <row r="10" spans="1:14">
      <c r="A10" s="69" t="s">
        <v>179</v>
      </c>
      <c r="B10" s="69">
        <f>B4+B7</f>
        <v>138</v>
      </c>
      <c r="C10" s="69">
        <f t="shared" ref="C10:F10" si="4">C4+C7</f>
        <v>149</v>
      </c>
      <c r="D10" s="69">
        <f t="shared" si="4"/>
        <v>158</v>
      </c>
      <c r="E10" s="69">
        <f t="shared" si="4"/>
        <v>160</v>
      </c>
      <c r="F10" s="69">
        <f t="shared" si="4"/>
        <v>164</v>
      </c>
      <c r="G10" s="69">
        <f t="shared" ref="G10:H10" si="5">G4+G7</f>
        <v>165</v>
      </c>
      <c r="H10" s="69">
        <f t="shared" si="5"/>
        <v>165</v>
      </c>
      <c r="I10" s="69"/>
      <c r="J10" s="69"/>
      <c r="K10" s="69"/>
      <c r="L10" s="69"/>
      <c r="M10" s="69"/>
      <c r="N10" s="71" t="s">
        <v>179</v>
      </c>
    </row>
    <row r="13" spans="1:14">
      <c r="A13" s="58" t="s">
        <v>247</v>
      </c>
    </row>
  </sheetData>
  <mergeCells count="2">
    <mergeCell ref="A1:N1"/>
    <mergeCell ref="A2:N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80" zoomScaleNormal="80" workbookViewId="0">
      <selection activeCell="A17" sqref="A17"/>
    </sheetView>
  </sheetViews>
  <sheetFormatPr defaultRowHeight="14.25"/>
  <cols>
    <col min="1" max="1" width="21.7109375" style="58" bestFit="1" customWidth="1"/>
    <col min="2" max="13" width="13.140625" style="58" customWidth="1"/>
    <col min="14" max="14" width="23.140625" style="58" customWidth="1"/>
    <col min="15" max="16384" width="9.140625" style="58"/>
  </cols>
  <sheetData>
    <row r="1" spans="1:14" ht="22.5" customHeight="1">
      <c r="A1" s="169" t="s">
        <v>191</v>
      </c>
      <c r="B1" s="169"/>
      <c r="C1" s="169"/>
      <c r="D1" s="169"/>
      <c r="E1" s="169"/>
      <c r="F1" s="169"/>
      <c r="G1" s="169"/>
      <c r="H1" s="169"/>
      <c r="I1" s="169"/>
      <c r="J1" s="169"/>
      <c r="K1" s="169"/>
      <c r="L1" s="169"/>
      <c r="M1" s="169"/>
      <c r="N1" s="169"/>
    </row>
    <row r="2" spans="1:14" ht="22.5" customHeight="1">
      <c r="A2" s="170" t="s">
        <v>201</v>
      </c>
      <c r="B2" s="170"/>
      <c r="C2" s="170"/>
      <c r="D2" s="170"/>
      <c r="E2" s="170"/>
      <c r="F2" s="170"/>
      <c r="G2" s="170"/>
      <c r="H2" s="170"/>
      <c r="I2" s="170"/>
      <c r="J2" s="170"/>
      <c r="K2" s="170"/>
      <c r="L2" s="170"/>
      <c r="M2" s="170"/>
      <c r="N2" s="170"/>
    </row>
    <row r="3" spans="1:14" ht="48.75" customHeight="1">
      <c r="A3" s="66" t="s">
        <v>162</v>
      </c>
      <c r="B3" s="67" t="s">
        <v>215</v>
      </c>
      <c r="C3" s="67" t="s">
        <v>216</v>
      </c>
      <c r="D3" s="67" t="s">
        <v>217</v>
      </c>
      <c r="E3" s="67" t="s">
        <v>218</v>
      </c>
      <c r="F3" s="67" t="s">
        <v>219</v>
      </c>
      <c r="G3" s="67" t="s">
        <v>220</v>
      </c>
      <c r="H3" s="67" t="s">
        <v>221</v>
      </c>
      <c r="I3" s="67" t="s">
        <v>222</v>
      </c>
      <c r="J3" s="67" t="s">
        <v>223</v>
      </c>
      <c r="K3" s="67" t="s">
        <v>224</v>
      </c>
      <c r="L3" s="67" t="s">
        <v>225</v>
      </c>
      <c r="M3" s="67" t="s">
        <v>226</v>
      </c>
      <c r="N3" s="68" t="s">
        <v>163</v>
      </c>
    </row>
    <row r="4" spans="1:14">
      <c r="A4" s="72" t="s">
        <v>184</v>
      </c>
      <c r="B4" s="72">
        <v>93</v>
      </c>
      <c r="C4" s="72">
        <v>95</v>
      </c>
      <c r="D4" s="72">
        <v>98</v>
      </c>
      <c r="E4" s="72">
        <v>99</v>
      </c>
      <c r="F4" s="72">
        <v>100</v>
      </c>
      <c r="G4" s="72">
        <v>100</v>
      </c>
      <c r="H4" s="72">
        <v>100</v>
      </c>
      <c r="I4" s="72"/>
      <c r="J4" s="77"/>
      <c r="K4" s="78"/>
      <c r="L4" s="72"/>
      <c r="M4" s="72"/>
      <c r="N4" s="79" t="s">
        <v>203</v>
      </c>
    </row>
    <row r="5" spans="1:14">
      <c r="A5" s="72" t="s">
        <v>185</v>
      </c>
      <c r="B5" s="72">
        <v>14</v>
      </c>
      <c r="C5" s="72">
        <v>14</v>
      </c>
      <c r="D5" s="72">
        <v>14</v>
      </c>
      <c r="E5" s="72">
        <v>14</v>
      </c>
      <c r="F5" s="72">
        <v>14</v>
      </c>
      <c r="G5" s="72">
        <v>14</v>
      </c>
      <c r="H5" s="72">
        <v>14</v>
      </c>
      <c r="I5" s="72"/>
      <c r="J5" s="77"/>
      <c r="K5" s="78"/>
      <c r="L5" s="78"/>
      <c r="M5" s="72"/>
      <c r="N5" s="79" t="s">
        <v>204</v>
      </c>
    </row>
    <row r="6" spans="1:14">
      <c r="A6" s="72" t="s">
        <v>186</v>
      </c>
      <c r="B6" s="72">
        <v>3</v>
      </c>
      <c r="C6" s="72">
        <v>3</v>
      </c>
      <c r="D6" s="72">
        <v>3</v>
      </c>
      <c r="E6" s="72">
        <v>3</v>
      </c>
      <c r="F6" s="72">
        <v>3</v>
      </c>
      <c r="G6" s="72">
        <v>3</v>
      </c>
      <c r="H6" s="72">
        <v>3</v>
      </c>
      <c r="I6" s="72"/>
      <c r="J6" s="77"/>
      <c r="K6" s="78"/>
      <c r="L6" s="78"/>
      <c r="M6" s="72"/>
      <c r="N6" s="79" t="s">
        <v>205</v>
      </c>
    </row>
    <row r="7" spans="1:14">
      <c r="A7" s="72" t="s">
        <v>187</v>
      </c>
      <c r="B7" s="72">
        <v>3</v>
      </c>
      <c r="C7" s="72">
        <v>3</v>
      </c>
      <c r="D7" s="72">
        <v>3</v>
      </c>
      <c r="E7" s="72">
        <v>3</v>
      </c>
      <c r="F7" s="72">
        <v>3</v>
      </c>
      <c r="G7" s="72">
        <v>3</v>
      </c>
      <c r="H7" s="72">
        <v>3</v>
      </c>
      <c r="I7" s="72"/>
      <c r="J7" s="77"/>
      <c r="K7" s="78"/>
      <c r="L7" s="78"/>
      <c r="M7" s="72"/>
      <c r="N7" s="79" t="s">
        <v>187</v>
      </c>
    </row>
    <row r="8" spans="1:14">
      <c r="A8" s="72" t="s">
        <v>188</v>
      </c>
      <c r="B8" s="75">
        <v>1</v>
      </c>
      <c r="C8" s="75">
        <v>3</v>
      </c>
      <c r="D8" s="72">
        <v>3</v>
      </c>
      <c r="E8" s="72">
        <v>3</v>
      </c>
      <c r="F8" s="72">
        <v>3</v>
      </c>
      <c r="G8" s="72">
        <v>3</v>
      </c>
      <c r="H8" s="72">
        <v>3</v>
      </c>
      <c r="I8" s="72"/>
      <c r="J8" s="77"/>
      <c r="K8" s="78"/>
      <c r="L8" s="78"/>
      <c r="M8" s="72"/>
      <c r="N8" s="79" t="s">
        <v>188</v>
      </c>
    </row>
    <row r="9" spans="1:14">
      <c r="A9" s="72" t="s">
        <v>189</v>
      </c>
      <c r="B9" s="75">
        <v>7</v>
      </c>
      <c r="C9" s="75">
        <v>8</v>
      </c>
      <c r="D9" s="75">
        <v>9</v>
      </c>
      <c r="E9" s="75">
        <v>9</v>
      </c>
      <c r="F9" s="72">
        <v>9</v>
      </c>
      <c r="G9" s="72">
        <v>9</v>
      </c>
      <c r="H9" s="72">
        <v>9</v>
      </c>
      <c r="I9" s="72"/>
      <c r="J9" s="77"/>
      <c r="K9" s="78"/>
      <c r="L9" s="78"/>
      <c r="M9" s="72"/>
      <c r="N9" s="79" t="s">
        <v>189</v>
      </c>
    </row>
    <row r="10" spans="1:14">
      <c r="A10" s="72" t="s">
        <v>190</v>
      </c>
      <c r="B10" s="75">
        <v>2</v>
      </c>
      <c r="C10" s="75">
        <v>2</v>
      </c>
      <c r="D10" s="72">
        <v>2</v>
      </c>
      <c r="E10" s="72">
        <v>2</v>
      </c>
      <c r="F10" s="72">
        <v>2</v>
      </c>
      <c r="G10" s="72">
        <v>2</v>
      </c>
      <c r="H10" s="72">
        <v>2</v>
      </c>
      <c r="I10" s="72"/>
      <c r="J10" s="77"/>
      <c r="K10" s="78"/>
      <c r="L10" s="78"/>
      <c r="M10" s="72"/>
      <c r="N10" s="79" t="s">
        <v>208</v>
      </c>
    </row>
    <row r="11" spans="1:14">
      <c r="A11" s="72" t="s">
        <v>199</v>
      </c>
      <c r="B11" s="75">
        <v>1</v>
      </c>
      <c r="C11" s="75">
        <v>1</v>
      </c>
      <c r="D11" s="75">
        <v>1</v>
      </c>
      <c r="E11" s="75">
        <v>1</v>
      </c>
      <c r="F11" s="75">
        <v>1</v>
      </c>
      <c r="G11" s="75">
        <v>1</v>
      </c>
      <c r="H11" s="75">
        <v>1</v>
      </c>
      <c r="I11" s="75"/>
      <c r="J11" s="77"/>
      <c r="K11" s="80"/>
      <c r="L11" s="80"/>
      <c r="M11" s="72"/>
      <c r="N11" s="79" t="s">
        <v>206</v>
      </c>
    </row>
    <row r="12" spans="1:14">
      <c r="A12" s="72" t="s">
        <v>202</v>
      </c>
      <c r="B12" s="75">
        <v>14</v>
      </c>
      <c r="C12" s="75">
        <v>17</v>
      </c>
      <c r="D12" s="75">
        <v>18</v>
      </c>
      <c r="E12" s="75">
        <v>19</v>
      </c>
      <c r="F12" s="75">
        <v>22</v>
      </c>
      <c r="G12" s="75">
        <v>23</v>
      </c>
      <c r="H12" s="75">
        <v>23</v>
      </c>
      <c r="I12" s="75"/>
      <c r="J12" s="77"/>
      <c r="K12" s="80"/>
      <c r="L12" s="80"/>
      <c r="M12" s="72"/>
      <c r="N12" s="79" t="s">
        <v>207</v>
      </c>
    </row>
    <row r="13" spans="1:14">
      <c r="A13" s="72" t="s">
        <v>211</v>
      </c>
      <c r="B13" s="75"/>
      <c r="C13" s="72">
        <v>3</v>
      </c>
      <c r="D13" s="75">
        <v>6</v>
      </c>
      <c r="E13" s="75">
        <v>6</v>
      </c>
      <c r="F13" s="75">
        <v>6</v>
      </c>
      <c r="G13" s="75">
        <v>6</v>
      </c>
      <c r="H13" s="75">
        <v>6</v>
      </c>
      <c r="I13" s="75"/>
      <c r="J13" s="77"/>
      <c r="K13" s="80"/>
      <c r="L13" s="80"/>
      <c r="M13" s="72"/>
      <c r="N13" s="81" t="s">
        <v>212</v>
      </c>
    </row>
    <row r="14" spans="1:14">
      <c r="A14" s="72" t="s">
        <v>213</v>
      </c>
      <c r="B14" s="75"/>
      <c r="C14" s="72"/>
      <c r="D14" s="75">
        <v>1</v>
      </c>
      <c r="E14" s="75">
        <v>1</v>
      </c>
      <c r="F14" s="75">
        <v>1</v>
      </c>
      <c r="G14" s="75">
        <v>1</v>
      </c>
      <c r="H14" s="75">
        <v>1</v>
      </c>
      <c r="I14" s="75"/>
      <c r="J14" s="77"/>
      <c r="K14" s="80"/>
      <c r="L14" s="80"/>
      <c r="M14" s="72"/>
      <c r="N14" s="81" t="s">
        <v>214</v>
      </c>
    </row>
    <row r="15" spans="1:14">
      <c r="A15" s="69" t="s">
        <v>179</v>
      </c>
      <c r="B15" s="69">
        <f>SUM(B4:B13)</f>
        <v>138</v>
      </c>
      <c r="C15" s="69">
        <f>SUM(C4:C13)</f>
        <v>149</v>
      </c>
      <c r="D15" s="69">
        <f>SUM(D4:D14)</f>
        <v>158</v>
      </c>
      <c r="E15" s="69">
        <f>SUM(E4:E14)</f>
        <v>160</v>
      </c>
      <c r="F15" s="69">
        <f>SUM(F4:F14)</f>
        <v>164</v>
      </c>
      <c r="G15" s="69">
        <f>SUM(G4:G14)</f>
        <v>165</v>
      </c>
      <c r="H15" s="69">
        <f>SUM(H4:H14)</f>
        <v>165</v>
      </c>
      <c r="I15" s="69"/>
      <c r="J15" s="82"/>
      <c r="K15" s="83"/>
      <c r="L15" s="83"/>
      <c r="M15" s="84"/>
      <c r="N15" s="85" t="s">
        <v>179</v>
      </c>
    </row>
    <row r="17" spans="1:1">
      <c r="A17" s="58" t="s">
        <v>247</v>
      </c>
    </row>
  </sheetData>
  <mergeCells count="2">
    <mergeCell ref="A1:N1"/>
    <mergeCell ref="A2:N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85" zoomScaleNormal="85" workbookViewId="0">
      <selection activeCell="A17" sqref="A17"/>
    </sheetView>
  </sheetViews>
  <sheetFormatPr defaultRowHeight="14.25"/>
  <cols>
    <col min="1" max="1" width="21.7109375" style="58" bestFit="1" customWidth="1"/>
    <col min="2" max="13" width="12.140625" style="58" customWidth="1"/>
    <col min="14" max="14" width="21.5703125" style="58" bestFit="1" customWidth="1"/>
    <col min="15" max="16384" width="9.140625" style="58"/>
  </cols>
  <sheetData>
    <row r="1" spans="1:14" ht="22.5">
      <c r="A1" s="169" t="s">
        <v>197</v>
      </c>
      <c r="B1" s="169"/>
      <c r="C1" s="169"/>
      <c r="D1" s="169"/>
      <c r="E1" s="169"/>
      <c r="F1" s="169"/>
      <c r="G1" s="169"/>
      <c r="H1" s="169"/>
      <c r="I1" s="169"/>
      <c r="J1" s="169"/>
      <c r="K1" s="169"/>
      <c r="L1" s="169"/>
      <c r="M1" s="169"/>
      <c r="N1" s="169"/>
    </row>
    <row r="2" spans="1:14" ht="22.5">
      <c r="A2" s="170" t="s">
        <v>198</v>
      </c>
      <c r="B2" s="170"/>
      <c r="C2" s="170"/>
      <c r="D2" s="170"/>
      <c r="E2" s="170"/>
      <c r="F2" s="170"/>
      <c r="G2" s="170"/>
      <c r="H2" s="170"/>
      <c r="I2" s="170"/>
      <c r="J2" s="170"/>
      <c r="K2" s="170"/>
      <c r="L2" s="170"/>
      <c r="M2" s="170"/>
      <c r="N2" s="170"/>
    </row>
    <row r="3" spans="1:14" ht="40.5" customHeight="1">
      <c r="A3" s="66" t="s">
        <v>162</v>
      </c>
      <c r="B3" s="67" t="s">
        <v>215</v>
      </c>
      <c r="C3" s="67" t="s">
        <v>216</v>
      </c>
      <c r="D3" s="67" t="s">
        <v>217</v>
      </c>
      <c r="E3" s="67" t="s">
        <v>218</v>
      </c>
      <c r="F3" s="67" t="s">
        <v>219</v>
      </c>
      <c r="G3" s="67" t="s">
        <v>220</v>
      </c>
      <c r="H3" s="67" t="s">
        <v>221</v>
      </c>
      <c r="I3" s="67" t="s">
        <v>222</v>
      </c>
      <c r="J3" s="67" t="s">
        <v>223</v>
      </c>
      <c r="K3" s="67" t="s">
        <v>224</v>
      </c>
      <c r="L3" s="67" t="s">
        <v>225</v>
      </c>
      <c r="M3" s="86" t="s">
        <v>226</v>
      </c>
      <c r="N3" s="68" t="s">
        <v>163</v>
      </c>
    </row>
    <row r="4" spans="1:14">
      <c r="A4" s="72" t="s">
        <v>184</v>
      </c>
      <c r="B4" s="87">
        <v>114.34905674628959</v>
      </c>
      <c r="C4" s="88">
        <v>114.57406654428959</v>
      </c>
      <c r="D4" s="158">
        <v>115.05082008795627</v>
      </c>
      <c r="E4" s="159">
        <v>115.16832008795627</v>
      </c>
      <c r="F4" s="158">
        <v>116.91946801495627</v>
      </c>
      <c r="G4" s="87">
        <v>116.91946801495627</v>
      </c>
      <c r="H4" s="87">
        <v>116.91946801495627</v>
      </c>
      <c r="I4" s="87"/>
      <c r="J4" s="90"/>
      <c r="K4" s="91"/>
      <c r="L4" s="92"/>
      <c r="M4" s="91"/>
      <c r="N4" s="81" t="s">
        <v>203</v>
      </c>
    </row>
    <row r="5" spans="1:14">
      <c r="A5" s="72" t="s">
        <v>185</v>
      </c>
      <c r="B5" s="87">
        <v>130.439662865</v>
      </c>
      <c r="C5" s="88">
        <v>130.439662865</v>
      </c>
      <c r="D5" s="158">
        <v>130.439662865</v>
      </c>
      <c r="E5" s="159">
        <v>130.439662865</v>
      </c>
      <c r="F5" s="158">
        <v>130.439662865</v>
      </c>
      <c r="G5" s="87">
        <v>130.439662865</v>
      </c>
      <c r="H5" s="87">
        <v>130.439662865</v>
      </c>
      <c r="I5" s="87"/>
      <c r="J5" s="90"/>
      <c r="K5" s="93"/>
      <c r="L5" s="94"/>
      <c r="M5" s="93"/>
      <c r="N5" s="81" t="s">
        <v>204</v>
      </c>
    </row>
    <row r="6" spans="1:14">
      <c r="A6" s="72" t="s">
        <v>186</v>
      </c>
      <c r="B6" s="87">
        <v>3.8430567080000002</v>
      </c>
      <c r="C6" s="88">
        <v>3.8430567080000002</v>
      </c>
      <c r="D6" s="158">
        <v>3.8430567080000002</v>
      </c>
      <c r="E6" s="159">
        <v>3.8430567080000002</v>
      </c>
      <c r="F6" s="158">
        <v>3.8430567080000002</v>
      </c>
      <c r="G6" s="87">
        <v>3.8430567080000002</v>
      </c>
      <c r="H6" s="87">
        <v>3.8430567080000002</v>
      </c>
      <c r="I6" s="87"/>
      <c r="J6" s="90"/>
      <c r="K6" s="91"/>
      <c r="L6" s="95"/>
      <c r="M6" s="91"/>
      <c r="N6" s="81" t="s">
        <v>205</v>
      </c>
    </row>
    <row r="7" spans="1:14">
      <c r="A7" s="72" t="s">
        <v>187</v>
      </c>
      <c r="B7" s="87">
        <v>27.417820883995002</v>
      </c>
      <c r="C7" s="88">
        <v>27.417820883995002</v>
      </c>
      <c r="D7" s="158">
        <v>27.417820883995002</v>
      </c>
      <c r="E7" s="159">
        <v>27.417820883995002</v>
      </c>
      <c r="F7" s="158">
        <v>27.417820883995002</v>
      </c>
      <c r="G7" s="87">
        <v>27.417820883995002</v>
      </c>
      <c r="H7" s="87">
        <v>27.417820883995002</v>
      </c>
      <c r="I7" s="87"/>
      <c r="J7" s="90"/>
      <c r="K7" s="93"/>
      <c r="L7" s="94"/>
      <c r="M7" s="93"/>
      <c r="N7" s="81" t="s">
        <v>187</v>
      </c>
    </row>
    <row r="8" spans="1:14">
      <c r="A8" s="72" t="s">
        <v>188</v>
      </c>
      <c r="B8" s="96">
        <v>5.7940677899999997</v>
      </c>
      <c r="C8" s="97">
        <v>12.024302184720002</v>
      </c>
      <c r="D8" s="158">
        <v>12.024302184720002</v>
      </c>
      <c r="E8" s="159">
        <v>12.024302184720002</v>
      </c>
      <c r="F8" s="158">
        <v>12.024302184720002</v>
      </c>
      <c r="G8" s="87">
        <v>12.024302184720002</v>
      </c>
      <c r="H8" s="87">
        <v>12.024302184720002</v>
      </c>
      <c r="I8" s="87"/>
      <c r="J8" s="90"/>
      <c r="K8" s="98"/>
      <c r="L8" s="99"/>
      <c r="M8" s="91"/>
      <c r="N8" s="81" t="s">
        <v>188</v>
      </c>
    </row>
    <row r="9" spans="1:14">
      <c r="A9" s="72" t="s">
        <v>189</v>
      </c>
      <c r="B9" s="96">
        <v>0.89142191500000001</v>
      </c>
      <c r="C9" s="97">
        <v>1.5323336489999999</v>
      </c>
      <c r="D9" s="160">
        <v>3.2497695659999999</v>
      </c>
      <c r="E9" s="159">
        <v>3.2497695659999999</v>
      </c>
      <c r="F9" s="158">
        <v>3.2497695659999999</v>
      </c>
      <c r="G9" s="87">
        <v>3.2497695659999999</v>
      </c>
      <c r="H9" s="87">
        <v>3.2497695659999999</v>
      </c>
      <c r="I9" s="87"/>
      <c r="J9" s="90"/>
      <c r="K9" s="91"/>
      <c r="L9" s="95"/>
      <c r="M9" s="91"/>
      <c r="N9" s="81" t="s">
        <v>189</v>
      </c>
    </row>
    <row r="10" spans="1:14">
      <c r="A10" s="72" t="s">
        <v>190</v>
      </c>
      <c r="B10" s="96">
        <v>0.34102155000000001</v>
      </c>
      <c r="C10" s="97">
        <v>0.34102155000000001</v>
      </c>
      <c r="D10" s="158">
        <v>0.34102155000000001</v>
      </c>
      <c r="E10" s="159">
        <v>0.34102155000000001</v>
      </c>
      <c r="F10" s="158">
        <v>0.34102155000000001</v>
      </c>
      <c r="G10" s="87">
        <v>0.34102155000000001</v>
      </c>
      <c r="H10" s="87">
        <v>0.34102155000000001</v>
      </c>
      <c r="I10" s="87"/>
      <c r="J10" s="90"/>
      <c r="K10" s="100"/>
      <c r="L10" s="101"/>
      <c r="M10" s="102"/>
      <c r="N10" s="81" t="s">
        <v>208</v>
      </c>
    </row>
    <row r="11" spans="1:14">
      <c r="A11" s="72" t="s">
        <v>199</v>
      </c>
      <c r="B11" s="96">
        <v>9.0884294000000004E-2</v>
      </c>
      <c r="C11" s="97">
        <v>9.0884294000000004E-2</v>
      </c>
      <c r="D11" s="160">
        <v>9.0884294000000004E-2</v>
      </c>
      <c r="E11" s="159">
        <v>9.0884294000000004E-2</v>
      </c>
      <c r="F11" s="160">
        <v>9.0884294000000004E-2</v>
      </c>
      <c r="G11" s="165">
        <v>9.0884294000000004E-2</v>
      </c>
      <c r="H11" s="165">
        <v>9.0884294000000004E-2</v>
      </c>
      <c r="I11" s="75"/>
      <c r="J11" s="90"/>
      <c r="K11" s="93"/>
      <c r="L11" s="94"/>
      <c r="M11" s="93"/>
      <c r="N11" s="81" t="s">
        <v>206</v>
      </c>
    </row>
    <row r="12" spans="1:14">
      <c r="A12" s="72" t="s">
        <v>202</v>
      </c>
      <c r="B12" s="96">
        <v>2.1232937678099635</v>
      </c>
      <c r="C12" s="97">
        <v>2.5060827308099634</v>
      </c>
      <c r="D12" s="160">
        <v>2.7568653028099632</v>
      </c>
      <c r="E12" s="159">
        <v>2.8737158028099632</v>
      </c>
      <c r="F12" s="160">
        <v>3.9730484388099634</v>
      </c>
      <c r="G12" s="165">
        <v>4.1329759558099628</v>
      </c>
      <c r="H12" s="165">
        <v>4.1329759558099628</v>
      </c>
      <c r="I12" s="75"/>
      <c r="J12" s="90"/>
      <c r="K12" s="93"/>
      <c r="L12" s="94"/>
      <c r="M12" s="103"/>
      <c r="N12" s="81" t="s">
        <v>207</v>
      </c>
    </row>
    <row r="13" spans="1:14">
      <c r="A13" s="72" t="s">
        <v>211</v>
      </c>
      <c r="B13" s="96"/>
      <c r="C13" s="97">
        <v>0.464814</v>
      </c>
      <c r="D13" s="160">
        <v>0.83853880000000003</v>
      </c>
      <c r="E13" s="159">
        <v>0.83853880000000003</v>
      </c>
      <c r="F13" s="160">
        <v>0.83853880000000003</v>
      </c>
      <c r="G13" s="165">
        <v>0.83853880000000003</v>
      </c>
      <c r="H13" s="165">
        <v>0.83853880000000003</v>
      </c>
      <c r="I13" s="75"/>
      <c r="J13" s="90"/>
      <c r="K13" s="93"/>
      <c r="L13" s="94"/>
      <c r="M13" s="103"/>
      <c r="N13" s="81" t="s">
        <v>212</v>
      </c>
    </row>
    <row r="14" spans="1:14">
      <c r="A14" s="72" t="s">
        <v>213</v>
      </c>
      <c r="B14" s="96"/>
      <c r="C14" s="97"/>
      <c r="D14" s="161">
        <v>0.71525000000000005</v>
      </c>
      <c r="E14" s="159">
        <v>0.71525000000000005</v>
      </c>
      <c r="F14" s="160">
        <v>0.71525000000000005</v>
      </c>
      <c r="G14" s="165">
        <v>0.71525000000000005</v>
      </c>
      <c r="H14" s="165">
        <v>0.71525000000000005</v>
      </c>
      <c r="I14" s="75"/>
      <c r="J14" s="90"/>
      <c r="K14" s="93"/>
      <c r="L14" s="94"/>
      <c r="M14" s="103"/>
      <c r="N14" s="81" t="s">
        <v>214</v>
      </c>
    </row>
    <row r="15" spans="1:14" s="110" customFormat="1">
      <c r="A15" s="69" t="s">
        <v>179</v>
      </c>
      <c r="B15" s="104">
        <f>SUM(B4:B14)</f>
        <v>285.29028652009453</v>
      </c>
      <c r="C15" s="104">
        <f t="shared" ref="C15:F15" si="0">SUM(C4:C14)</f>
        <v>293.23404540981454</v>
      </c>
      <c r="D15" s="162">
        <f t="shared" si="0"/>
        <v>296.76799224248117</v>
      </c>
      <c r="E15" s="162">
        <f t="shared" si="0"/>
        <v>297.00234274248118</v>
      </c>
      <c r="F15" s="162">
        <f t="shared" si="0"/>
        <v>299.85282330548119</v>
      </c>
      <c r="G15" s="104">
        <v>300.01275082248122</v>
      </c>
      <c r="H15" s="104">
        <v>300.01275082248122</v>
      </c>
      <c r="I15" s="105"/>
      <c r="J15" s="106"/>
      <c r="K15" s="107"/>
      <c r="L15" s="108"/>
      <c r="M15" s="107"/>
      <c r="N15" s="109" t="s">
        <v>179</v>
      </c>
    </row>
    <row r="16" spans="1:14">
      <c r="B16" s="111"/>
    </row>
    <row r="17" spans="1:1">
      <c r="A17" s="58" t="s">
        <v>247</v>
      </c>
    </row>
  </sheetData>
  <mergeCells count="2">
    <mergeCell ref="A1:N1"/>
    <mergeCell ref="A2:N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zoomScale="80" zoomScaleNormal="80" workbookViewId="0">
      <pane xSplit="3" ySplit="3" topLeftCell="D4" activePane="bottomRight" state="frozen"/>
      <selection activeCell="I12" sqref="I12"/>
      <selection pane="topRight" activeCell="I12" sqref="I12"/>
      <selection pane="bottomLeft" activeCell="I12" sqref="I12"/>
      <selection pane="bottomRight" activeCell="C14" sqref="C14"/>
    </sheetView>
  </sheetViews>
  <sheetFormatPr defaultRowHeight="14.25"/>
  <cols>
    <col min="1" max="1" width="3.28515625" style="57" customWidth="1"/>
    <col min="2" max="2" width="3.28515625" style="58" customWidth="1"/>
    <col min="3" max="3" width="31" style="58" customWidth="1"/>
    <col min="4" max="15" width="16" style="58" customWidth="1"/>
    <col min="16" max="16" width="25" style="58" bestFit="1" customWidth="1"/>
    <col min="17" max="23" width="9.140625" style="64"/>
    <col min="24" max="16384" width="9.140625" style="58"/>
  </cols>
  <sheetData>
    <row r="1" spans="1:23" ht="22.5">
      <c r="A1" s="112"/>
      <c r="B1" s="113"/>
      <c r="C1" s="169" t="s">
        <v>117</v>
      </c>
      <c r="D1" s="169"/>
      <c r="E1" s="169"/>
      <c r="F1" s="169"/>
      <c r="G1" s="169"/>
      <c r="H1" s="169"/>
      <c r="I1" s="169"/>
      <c r="J1" s="169"/>
      <c r="K1" s="169"/>
      <c r="L1" s="169"/>
      <c r="M1" s="169"/>
      <c r="N1" s="169"/>
      <c r="O1" s="169"/>
      <c r="P1" s="169"/>
      <c r="Q1" s="114"/>
      <c r="R1" s="114"/>
      <c r="S1" s="114"/>
      <c r="T1" s="114"/>
      <c r="U1" s="114"/>
      <c r="V1" s="114"/>
      <c r="W1" s="114"/>
    </row>
    <row r="2" spans="1:23" ht="22.5">
      <c r="A2" s="113"/>
      <c r="B2" s="113"/>
      <c r="C2" s="170" t="s">
        <v>161</v>
      </c>
      <c r="D2" s="170"/>
      <c r="E2" s="170"/>
      <c r="F2" s="170"/>
      <c r="G2" s="170"/>
      <c r="H2" s="170"/>
      <c r="I2" s="170"/>
      <c r="J2" s="170"/>
      <c r="K2" s="170"/>
      <c r="L2" s="170"/>
      <c r="M2" s="170"/>
      <c r="N2" s="170"/>
      <c r="O2" s="170"/>
      <c r="P2" s="170"/>
      <c r="Q2" s="114"/>
      <c r="R2" s="114"/>
      <c r="S2" s="114"/>
      <c r="T2" s="114"/>
      <c r="U2" s="114"/>
      <c r="V2" s="114"/>
      <c r="W2" s="114"/>
    </row>
    <row r="3" spans="1:23" s="116" customFormat="1" ht="33.75" customHeight="1">
      <c r="A3" s="115"/>
      <c r="C3" s="67" t="s">
        <v>162</v>
      </c>
      <c r="D3" s="67" t="s">
        <v>215</v>
      </c>
      <c r="E3" s="67" t="s">
        <v>216</v>
      </c>
      <c r="F3" s="67" t="s">
        <v>217</v>
      </c>
      <c r="G3" s="67" t="s">
        <v>218</v>
      </c>
      <c r="H3" s="67" t="s">
        <v>219</v>
      </c>
      <c r="I3" s="67" t="s">
        <v>220</v>
      </c>
      <c r="J3" s="67" t="s">
        <v>221</v>
      </c>
      <c r="K3" s="67" t="s">
        <v>222</v>
      </c>
      <c r="L3" s="67" t="s">
        <v>223</v>
      </c>
      <c r="M3" s="67" t="s">
        <v>224</v>
      </c>
      <c r="N3" s="67" t="s">
        <v>225</v>
      </c>
      <c r="O3" s="67" t="s">
        <v>226</v>
      </c>
      <c r="P3" s="68" t="s">
        <v>163</v>
      </c>
      <c r="Q3" s="117"/>
      <c r="R3" s="117"/>
      <c r="S3" s="117"/>
      <c r="T3" s="117"/>
      <c r="U3" s="117"/>
      <c r="V3" s="117"/>
      <c r="W3" s="117"/>
    </row>
    <row r="4" spans="1:23">
      <c r="C4" s="72" t="s">
        <v>22</v>
      </c>
      <c r="D4" s="87">
        <v>285.29028652009453</v>
      </c>
      <c r="E4" s="87">
        <v>293.23404540981454</v>
      </c>
      <c r="F4" s="89">
        <v>296.76799224248123</v>
      </c>
      <c r="G4" s="89">
        <v>297.00234274248118</v>
      </c>
      <c r="H4" s="89">
        <v>299.85282330548119</v>
      </c>
      <c r="I4" s="89">
        <v>300.01275082248122</v>
      </c>
      <c r="J4" s="89">
        <v>300.01275082248122</v>
      </c>
      <c r="K4" s="87"/>
      <c r="L4" s="87"/>
      <c r="M4" s="118"/>
      <c r="N4" s="87"/>
      <c r="O4" s="119"/>
      <c r="P4" s="74" t="s">
        <v>106</v>
      </c>
    </row>
    <row r="5" spans="1:23">
      <c r="C5" s="72" t="s">
        <v>23</v>
      </c>
      <c r="D5" s="87">
        <v>177.34091113976299</v>
      </c>
      <c r="E5" s="87">
        <v>180.60712370431298</v>
      </c>
      <c r="F5" s="89">
        <v>182.245922168313</v>
      </c>
      <c r="G5" s="89">
        <v>182.254135868313</v>
      </c>
      <c r="H5" s="89">
        <v>183.581649517313</v>
      </c>
      <c r="I5" s="89">
        <v>183.59955698431298</v>
      </c>
      <c r="J5" s="89">
        <v>183.59955698431298</v>
      </c>
      <c r="K5" s="87"/>
      <c r="L5" s="87"/>
      <c r="M5" s="118"/>
      <c r="N5" s="87"/>
      <c r="O5" s="119"/>
      <c r="P5" s="74" t="s">
        <v>98</v>
      </c>
    </row>
    <row r="6" spans="1:23">
      <c r="C6" s="72" t="s">
        <v>8</v>
      </c>
      <c r="D6" s="87">
        <v>89.40609027833159</v>
      </c>
      <c r="E6" s="87">
        <v>91.776923814021586</v>
      </c>
      <c r="F6" s="89">
        <v>93.672072184021587</v>
      </c>
      <c r="G6" s="89">
        <v>93.898208984021593</v>
      </c>
      <c r="H6" s="89">
        <v>95.209034174021596</v>
      </c>
      <c r="I6" s="89">
        <v>95.351054224021595</v>
      </c>
      <c r="J6" s="89">
        <v>95.351054224021595</v>
      </c>
      <c r="K6" s="87"/>
      <c r="L6" s="87"/>
      <c r="M6" s="118"/>
      <c r="N6" s="87"/>
      <c r="O6" s="119"/>
      <c r="P6" s="74" t="s">
        <v>58</v>
      </c>
    </row>
    <row r="7" spans="1:23">
      <c r="C7" s="72" t="s">
        <v>76</v>
      </c>
      <c r="D7" s="87">
        <v>18.543285101999999</v>
      </c>
      <c r="E7" s="87">
        <v>20.843916212570001</v>
      </c>
      <c r="F7" s="89">
        <v>20.843916212570001</v>
      </c>
      <c r="G7" s="89">
        <v>20.843916212570001</v>
      </c>
      <c r="H7" s="89">
        <v>21.056057936569999</v>
      </c>
      <c r="I7" s="89">
        <v>21.056057936569999</v>
      </c>
      <c r="J7" s="89">
        <v>21.056057936569999</v>
      </c>
      <c r="K7" s="87"/>
      <c r="L7" s="87"/>
      <c r="M7" s="119"/>
      <c r="N7" s="87"/>
      <c r="O7" s="119"/>
      <c r="P7" s="74" t="s">
        <v>118</v>
      </c>
    </row>
    <row r="8" spans="1:23">
      <c r="C8" s="72" t="s">
        <v>24</v>
      </c>
      <c r="D8" s="87">
        <v>48.561747535519999</v>
      </c>
      <c r="E8" s="87">
        <v>49.198059921740004</v>
      </c>
      <c r="F8" s="89">
        <v>49.324262921740008</v>
      </c>
      <c r="G8" s="89">
        <v>49.324262921740008</v>
      </c>
      <c r="H8" s="89">
        <v>49.809340090740008</v>
      </c>
      <c r="I8" s="89">
        <v>49.809340090740008</v>
      </c>
      <c r="J8" s="89">
        <v>49.809340090740008</v>
      </c>
      <c r="K8" s="87"/>
      <c r="L8" s="87"/>
      <c r="M8" s="119"/>
      <c r="N8" s="87"/>
      <c r="O8" s="119"/>
      <c r="P8" s="74" t="s">
        <v>119</v>
      </c>
    </row>
    <row r="9" spans="1:23">
      <c r="C9" s="72" t="s">
        <v>25</v>
      </c>
      <c r="D9" s="87">
        <v>187.92784298023454</v>
      </c>
      <c r="E9" s="87">
        <v>192.64319342023455</v>
      </c>
      <c r="F9" s="89">
        <v>194.87754528690121</v>
      </c>
      <c r="G9" s="89">
        <v>195.06179728690122</v>
      </c>
      <c r="H9" s="89">
        <v>197.1797675109012</v>
      </c>
      <c r="I9" s="89">
        <v>201.62639010696125</v>
      </c>
      <c r="J9" s="89">
        <v>201.62639010696125</v>
      </c>
      <c r="K9" s="87"/>
      <c r="L9" s="87"/>
      <c r="M9" s="118"/>
      <c r="N9" s="87"/>
      <c r="O9" s="119"/>
      <c r="P9" s="74" t="s">
        <v>120</v>
      </c>
    </row>
    <row r="10" spans="1:23">
      <c r="C10" s="72" t="s">
        <v>171</v>
      </c>
      <c r="D10" s="87">
        <v>151.68345318031001</v>
      </c>
      <c r="E10" s="87">
        <v>152.07139594936999</v>
      </c>
      <c r="F10" s="89">
        <v>153.33569435337</v>
      </c>
      <c r="G10" s="89">
        <v>153.33574735336998</v>
      </c>
      <c r="H10" s="89">
        <v>154.59819898736998</v>
      </c>
      <c r="I10" s="89">
        <v>154.61227023337</v>
      </c>
      <c r="J10" s="89">
        <v>154.61227023337</v>
      </c>
      <c r="K10" s="87"/>
      <c r="L10" s="87"/>
      <c r="M10" s="118"/>
      <c r="N10" s="87"/>
      <c r="O10" s="119"/>
      <c r="P10" s="74" t="s">
        <v>172</v>
      </c>
    </row>
    <row r="11" spans="1:23">
      <c r="C11" s="72" t="s">
        <v>26</v>
      </c>
      <c r="D11" s="87">
        <v>14.804361024</v>
      </c>
      <c r="E11" s="87">
        <v>16.90591102406</v>
      </c>
      <c r="F11" s="124">
        <v>17.100831344059998</v>
      </c>
      <c r="G11" s="89">
        <v>17.100831344059998</v>
      </c>
      <c r="H11" s="89">
        <v>17.100831344059998</v>
      </c>
      <c r="I11" s="89">
        <v>17.102131344059998</v>
      </c>
      <c r="J11" s="89">
        <v>17.102131344059998</v>
      </c>
      <c r="K11" s="87"/>
      <c r="L11" s="87"/>
      <c r="M11" s="118"/>
      <c r="N11" s="87"/>
      <c r="O11" s="119"/>
      <c r="P11" s="74" t="s">
        <v>121</v>
      </c>
    </row>
    <row r="12" spans="1:23">
      <c r="D12" s="120"/>
      <c r="E12" s="121"/>
      <c r="G12" s="123"/>
    </row>
    <row r="13" spans="1:23">
      <c r="D13" s="121"/>
      <c r="E13" s="121"/>
    </row>
    <row r="14" spans="1:23">
      <c r="C14" s="58" t="s">
        <v>247</v>
      </c>
      <c r="E14" s="121"/>
      <c r="F14" s="122"/>
      <c r="O14" s="123"/>
    </row>
    <row r="15" spans="1:23">
      <c r="E15" s="121"/>
    </row>
    <row r="16" spans="1:23">
      <c r="E16" s="121"/>
    </row>
  </sheetData>
  <mergeCells count="2">
    <mergeCell ref="C1:P1"/>
    <mergeCell ref="C2:P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GridLines="0" zoomScale="80" zoomScaleNormal="80" workbookViewId="0">
      <pane xSplit="2" ySplit="2" topLeftCell="E15" activePane="bottomRight" state="frozen"/>
      <selection activeCell="I12" sqref="I12"/>
      <selection pane="topRight" activeCell="I12" sqref="I12"/>
      <selection pane="bottomLeft" activeCell="I12" sqref="I12"/>
      <selection pane="bottomRight" activeCell="B34" sqref="B34"/>
    </sheetView>
  </sheetViews>
  <sheetFormatPr defaultRowHeight="14.25"/>
  <cols>
    <col min="1" max="1" width="5.7109375" style="141" customWidth="1"/>
    <col min="2" max="2" width="38" style="126" customWidth="1"/>
    <col min="3" max="3" width="12.42578125" style="144" customWidth="1"/>
    <col min="4" max="14" width="12.42578125" style="126" customWidth="1"/>
    <col min="15" max="15" width="41.42578125" style="126" bestFit="1" customWidth="1"/>
    <col min="16" max="52" width="26.140625" style="126" customWidth="1"/>
    <col min="53" max="53" width="0" style="126" hidden="1" customWidth="1"/>
    <col min="54" max="54" width="21.5703125" style="126" customWidth="1"/>
    <col min="55" max="16384" width="9.140625" style="126"/>
  </cols>
  <sheetData>
    <row r="1" spans="1:49" ht="30.75" customHeight="1" thickBot="1">
      <c r="A1" s="173" t="s">
        <v>122</v>
      </c>
      <c r="B1" s="174"/>
      <c r="C1" s="174"/>
      <c r="D1" s="174"/>
      <c r="E1" s="174"/>
      <c r="F1" s="174"/>
      <c r="G1" s="174"/>
      <c r="H1" s="174"/>
      <c r="I1" s="174"/>
      <c r="J1" s="174"/>
      <c r="K1" s="174"/>
      <c r="L1" s="174"/>
      <c r="M1" s="174"/>
      <c r="N1" s="174"/>
      <c r="O1" s="17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row>
    <row r="2" spans="1:49" ht="29.25" customHeight="1">
      <c r="A2" s="171" t="s">
        <v>123</v>
      </c>
      <c r="B2" s="170"/>
      <c r="C2" s="170"/>
      <c r="D2" s="170"/>
      <c r="E2" s="170"/>
      <c r="F2" s="170"/>
      <c r="G2" s="170"/>
      <c r="H2" s="170"/>
      <c r="I2" s="170"/>
      <c r="J2" s="170"/>
      <c r="K2" s="170"/>
      <c r="L2" s="170"/>
      <c r="M2" s="170"/>
      <c r="N2" s="170"/>
      <c r="O2" s="172"/>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row>
    <row r="3" spans="1:49" s="127" customFormat="1" ht="39" customHeight="1">
      <c r="A3" s="66" t="s">
        <v>0</v>
      </c>
      <c r="B3" s="66" t="s">
        <v>10</v>
      </c>
      <c r="C3" s="67" t="s">
        <v>215</v>
      </c>
      <c r="D3" s="67" t="s">
        <v>216</v>
      </c>
      <c r="E3" s="67" t="s">
        <v>217</v>
      </c>
      <c r="F3" s="67" t="s">
        <v>218</v>
      </c>
      <c r="G3" s="67" t="s">
        <v>219</v>
      </c>
      <c r="H3" s="67" t="s">
        <v>220</v>
      </c>
      <c r="I3" s="67" t="s">
        <v>221</v>
      </c>
      <c r="J3" s="67" t="s">
        <v>222</v>
      </c>
      <c r="K3" s="67" t="s">
        <v>223</v>
      </c>
      <c r="L3" s="67" t="s">
        <v>224</v>
      </c>
      <c r="M3" s="67" t="s">
        <v>225</v>
      </c>
      <c r="N3" s="67" t="s">
        <v>226</v>
      </c>
      <c r="O3" s="68" t="s">
        <v>163</v>
      </c>
    </row>
    <row r="4" spans="1:49">
      <c r="A4" s="128">
        <v>1</v>
      </c>
      <c r="B4" s="129" t="s">
        <v>27</v>
      </c>
      <c r="C4" s="130">
        <v>4.5149446805900002</v>
      </c>
      <c r="D4" s="130">
        <v>4.7942273555900004</v>
      </c>
      <c r="E4" s="130">
        <v>5.0699876895900005</v>
      </c>
      <c r="F4" s="131">
        <v>5.1200861895900003</v>
      </c>
      <c r="G4" s="130">
        <v>5.1963561895900003</v>
      </c>
      <c r="H4" s="130">
        <v>5.2050966065899997</v>
      </c>
      <c r="I4" s="130">
        <v>5.2050966065899997</v>
      </c>
      <c r="J4" s="130"/>
      <c r="K4" s="130"/>
      <c r="L4" s="87"/>
      <c r="M4" s="131"/>
      <c r="N4" s="131"/>
      <c r="O4" s="132" t="s">
        <v>52</v>
      </c>
      <c r="R4" s="133"/>
    </row>
    <row r="5" spans="1:49">
      <c r="A5" s="128">
        <v>2</v>
      </c>
      <c r="B5" s="129" t="s">
        <v>28</v>
      </c>
      <c r="C5" s="130">
        <v>9.5373022729999999</v>
      </c>
      <c r="D5" s="130">
        <v>9.6394784839999996</v>
      </c>
      <c r="E5" s="130">
        <v>9.7656814839999999</v>
      </c>
      <c r="F5" s="131">
        <v>9.7656814839999999</v>
      </c>
      <c r="G5" s="130">
        <v>9.7770253329999992</v>
      </c>
      <c r="H5" s="130">
        <v>9.7770253329999992</v>
      </c>
      <c r="I5" s="130">
        <v>9.7770253329999992</v>
      </c>
      <c r="J5" s="130"/>
      <c r="K5" s="130"/>
      <c r="L5" s="87"/>
      <c r="M5" s="131"/>
      <c r="N5" s="131"/>
      <c r="O5" s="132" t="s">
        <v>119</v>
      </c>
      <c r="R5" s="133"/>
    </row>
    <row r="6" spans="1:49">
      <c r="A6" s="128">
        <v>3</v>
      </c>
      <c r="B6" s="129" t="s">
        <v>29</v>
      </c>
      <c r="C6" s="130">
        <v>9.0135568510000006</v>
      </c>
      <c r="D6" s="130">
        <v>9.1157330620000003</v>
      </c>
      <c r="E6" s="130">
        <v>9.2419360620000006</v>
      </c>
      <c r="F6" s="131">
        <v>9.2419360620000006</v>
      </c>
      <c r="G6" s="130">
        <v>9.2532799109999999</v>
      </c>
      <c r="H6" s="130">
        <v>9.2532799109999999</v>
      </c>
      <c r="I6" s="130">
        <v>9.2532799109999999</v>
      </c>
      <c r="J6" s="130"/>
      <c r="K6" s="130"/>
      <c r="L6" s="87"/>
      <c r="M6" s="131"/>
      <c r="N6" s="131"/>
      <c r="O6" s="132" t="s">
        <v>124</v>
      </c>
      <c r="R6" s="133"/>
    </row>
    <row r="7" spans="1:49">
      <c r="A7" s="128">
        <v>4</v>
      </c>
      <c r="B7" s="129" t="s">
        <v>30</v>
      </c>
      <c r="C7" s="130">
        <v>0.52374542199999996</v>
      </c>
      <c r="D7" s="130">
        <v>0.52374542199999996</v>
      </c>
      <c r="E7" s="130">
        <v>0.52374542199999996</v>
      </c>
      <c r="F7" s="131">
        <v>0.52374542199999996</v>
      </c>
      <c r="G7" s="130">
        <v>0.52374542199999996</v>
      </c>
      <c r="H7" s="130">
        <v>0.52374542199999996</v>
      </c>
      <c r="I7" s="130">
        <v>0.52374542199999996</v>
      </c>
      <c r="J7" s="130"/>
      <c r="K7" s="130"/>
      <c r="L7" s="87"/>
      <c r="M7" s="131"/>
      <c r="N7" s="131"/>
      <c r="O7" s="132" t="s">
        <v>125</v>
      </c>
      <c r="R7" s="133"/>
    </row>
    <row r="8" spans="1:49">
      <c r="A8" s="128">
        <v>5</v>
      </c>
      <c r="B8" s="129" t="s">
        <v>31</v>
      </c>
      <c r="C8" s="134">
        <v>0</v>
      </c>
      <c r="D8" s="134">
        <v>0</v>
      </c>
      <c r="E8" s="134">
        <v>0</v>
      </c>
      <c r="F8" s="131">
        <v>0</v>
      </c>
      <c r="G8" s="134">
        <v>0</v>
      </c>
      <c r="H8" s="130">
        <v>0</v>
      </c>
      <c r="I8" s="130">
        <v>0</v>
      </c>
      <c r="J8" s="134"/>
      <c r="K8" s="130"/>
      <c r="L8" s="87"/>
      <c r="M8" s="131"/>
      <c r="N8" s="131"/>
      <c r="O8" s="132" t="s">
        <v>126</v>
      </c>
      <c r="R8" s="133"/>
    </row>
    <row r="9" spans="1:49">
      <c r="A9" s="128">
        <v>6</v>
      </c>
      <c r="B9" s="129" t="s">
        <v>32</v>
      </c>
      <c r="C9" s="130">
        <v>39.350214166739569</v>
      </c>
      <c r="D9" s="130">
        <v>40.589970775739573</v>
      </c>
      <c r="E9" s="130">
        <v>42.824322642406237</v>
      </c>
      <c r="F9" s="131">
        <v>43.008574642406238</v>
      </c>
      <c r="G9" s="130">
        <v>43.261289642406233</v>
      </c>
      <c r="H9" s="130">
        <v>43.396481742406237</v>
      </c>
      <c r="I9" s="130">
        <v>43.396481742406237</v>
      </c>
      <c r="J9" s="130"/>
      <c r="K9" s="130"/>
      <c r="L9" s="87"/>
      <c r="M9" s="131"/>
      <c r="N9" s="131"/>
      <c r="O9" s="132" t="s">
        <v>120</v>
      </c>
      <c r="R9" s="133"/>
    </row>
    <row r="10" spans="1:49">
      <c r="A10" s="128">
        <v>7</v>
      </c>
      <c r="B10" s="129" t="s">
        <v>33</v>
      </c>
      <c r="C10" s="130">
        <v>42.432717645970001</v>
      </c>
      <c r="D10" s="130">
        <v>43.70517072997</v>
      </c>
      <c r="E10" s="130">
        <v>45.989595929970001</v>
      </c>
      <c r="F10" s="131">
        <v>46.173847929970002</v>
      </c>
      <c r="G10" s="130">
        <v>46.431562929969999</v>
      </c>
      <c r="H10" s="130">
        <v>46.571980929970003</v>
      </c>
      <c r="I10" s="130">
        <v>46.571980929970003</v>
      </c>
      <c r="J10" s="130"/>
      <c r="K10" s="130"/>
      <c r="L10" s="87"/>
      <c r="M10" s="131"/>
      <c r="N10" s="131"/>
      <c r="O10" s="132" t="s">
        <v>134</v>
      </c>
      <c r="R10" s="133"/>
    </row>
    <row r="11" spans="1:49">
      <c r="A11" s="128">
        <v>8</v>
      </c>
      <c r="B11" s="129" t="s">
        <v>34</v>
      </c>
      <c r="C11" s="130">
        <v>0.5</v>
      </c>
      <c r="D11" s="130">
        <v>0.5</v>
      </c>
      <c r="E11" s="130">
        <v>0.5</v>
      </c>
      <c r="F11" s="131">
        <v>0.5</v>
      </c>
      <c r="G11" s="134">
        <v>0.5</v>
      </c>
      <c r="H11" s="130">
        <v>0.5</v>
      </c>
      <c r="I11" s="130">
        <v>0.5</v>
      </c>
      <c r="J11" s="130"/>
      <c r="K11" s="130"/>
      <c r="L11" s="87"/>
      <c r="M11" s="131"/>
      <c r="N11" s="131"/>
      <c r="O11" s="132" t="s">
        <v>128</v>
      </c>
      <c r="R11" s="133"/>
    </row>
    <row r="12" spans="1:49">
      <c r="A12" s="128">
        <v>9</v>
      </c>
      <c r="B12" s="129" t="s">
        <v>35</v>
      </c>
      <c r="C12" s="130">
        <v>-3.5825034792304269</v>
      </c>
      <c r="D12" s="130">
        <v>-3.6151999542304267</v>
      </c>
      <c r="E12" s="130">
        <v>-3.6652732875637604</v>
      </c>
      <c r="F12" s="156">
        <v>-3.6652732875637604</v>
      </c>
      <c r="G12" s="130">
        <v>-3.6702732875637603</v>
      </c>
      <c r="H12" s="130">
        <v>-3.6754991875637604</v>
      </c>
      <c r="I12" s="130">
        <v>-3.6754991875637604</v>
      </c>
      <c r="J12" s="130"/>
      <c r="K12" s="130"/>
      <c r="L12" s="130"/>
      <c r="M12" s="131"/>
      <c r="N12" s="131"/>
      <c r="O12" s="132" t="s">
        <v>53</v>
      </c>
      <c r="R12" s="133"/>
    </row>
    <row r="13" spans="1:49">
      <c r="A13" s="128">
        <v>10</v>
      </c>
      <c r="B13" s="129" t="s">
        <v>36</v>
      </c>
      <c r="C13" s="130">
        <v>3.9539024493300001</v>
      </c>
      <c r="D13" s="130">
        <v>4.0142294493300001</v>
      </c>
      <c r="E13" s="130">
        <v>4.1725587493300003</v>
      </c>
      <c r="F13" s="131">
        <v>4.1725587493300003</v>
      </c>
      <c r="G13" s="130">
        <v>4.2095612493300001</v>
      </c>
      <c r="H13" s="130">
        <v>4.2255562493300003</v>
      </c>
      <c r="I13" s="130">
        <v>4.2255562493300003</v>
      </c>
      <c r="J13" s="130"/>
      <c r="K13" s="130"/>
      <c r="L13" s="87"/>
      <c r="M13" s="131"/>
      <c r="N13" s="131"/>
      <c r="O13" s="132" t="s">
        <v>54</v>
      </c>
      <c r="R13" s="133"/>
    </row>
    <row r="14" spans="1:49">
      <c r="A14" s="128">
        <v>11</v>
      </c>
      <c r="B14" s="129" t="s">
        <v>37</v>
      </c>
      <c r="C14" s="130">
        <v>-0.62133247122000002</v>
      </c>
      <c r="D14" s="130">
        <v>-0.62133247122000002</v>
      </c>
      <c r="E14" s="130">
        <v>-0.63458566022000007</v>
      </c>
      <c r="F14" s="156">
        <v>-0.63458566022000007</v>
      </c>
      <c r="G14" s="130">
        <v>-0.63458566022000007</v>
      </c>
      <c r="H14" s="130">
        <v>-0.63458566022000007</v>
      </c>
      <c r="I14" s="130">
        <v>-0.63458566022000007</v>
      </c>
      <c r="J14" s="130"/>
      <c r="K14" s="130"/>
      <c r="L14" s="87"/>
      <c r="M14" s="131"/>
      <c r="N14" s="131"/>
      <c r="O14" s="132" t="s">
        <v>55</v>
      </c>
      <c r="R14" s="133"/>
    </row>
    <row r="15" spans="1:49">
      <c r="A15" s="128">
        <v>12</v>
      </c>
      <c r="B15" s="129" t="s">
        <v>38</v>
      </c>
      <c r="C15" s="130">
        <v>0.76500675900000004</v>
      </c>
      <c r="D15" s="130">
        <v>0.79698875899999999</v>
      </c>
      <c r="E15" s="130">
        <v>0.83429428000000005</v>
      </c>
      <c r="F15" s="131">
        <v>0.83429428000000005</v>
      </c>
      <c r="G15" s="130">
        <v>0.83880228000000001</v>
      </c>
      <c r="H15" s="130">
        <v>0.83880228000000001</v>
      </c>
      <c r="I15" s="130">
        <v>0.83880228000000001</v>
      </c>
      <c r="J15" s="130"/>
      <c r="K15" s="130"/>
      <c r="L15" s="87"/>
      <c r="M15" s="131"/>
      <c r="N15" s="131"/>
      <c r="O15" s="132" t="s">
        <v>56</v>
      </c>
      <c r="R15" s="133"/>
    </row>
    <row r="16" spans="1:49">
      <c r="A16" s="135">
        <v>13</v>
      </c>
      <c r="B16" s="136" t="s">
        <v>39</v>
      </c>
      <c r="C16" s="137">
        <v>57.50003785743958</v>
      </c>
      <c r="D16" s="137">
        <v>59.213562352439581</v>
      </c>
      <c r="E16" s="137">
        <v>62.032259185106248</v>
      </c>
      <c r="F16" s="139">
        <v>62.266609685106246</v>
      </c>
      <c r="G16" s="137">
        <v>62.64844903410625</v>
      </c>
      <c r="H16" s="137">
        <v>62.80837655110625</v>
      </c>
      <c r="I16" s="137">
        <v>62.80837655110625</v>
      </c>
      <c r="J16" s="137"/>
      <c r="K16" s="137"/>
      <c r="L16" s="138"/>
      <c r="M16" s="139"/>
      <c r="N16" s="139"/>
      <c r="O16" s="140" t="s">
        <v>11</v>
      </c>
      <c r="R16" s="133"/>
    </row>
    <row r="17" spans="1:18">
      <c r="A17" s="128">
        <v>14</v>
      </c>
      <c r="B17" s="129" t="s">
        <v>40</v>
      </c>
      <c r="C17" s="130">
        <v>0.130142235</v>
      </c>
      <c r="D17" s="130">
        <v>0.130142235</v>
      </c>
      <c r="E17" s="130">
        <v>0.130142235</v>
      </c>
      <c r="F17" s="131">
        <v>0.130142235</v>
      </c>
      <c r="G17" s="130">
        <v>0.139480673</v>
      </c>
      <c r="H17" s="130">
        <v>0.139480673</v>
      </c>
      <c r="I17" s="130">
        <v>0.139480673</v>
      </c>
      <c r="J17" s="130"/>
      <c r="K17" s="130"/>
      <c r="L17" s="87"/>
      <c r="M17" s="131"/>
      <c r="N17" s="131"/>
      <c r="O17" s="132" t="s">
        <v>57</v>
      </c>
      <c r="R17" s="133"/>
    </row>
    <row r="18" spans="1:18">
      <c r="A18" s="128">
        <v>15</v>
      </c>
      <c r="B18" s="129" t="s">
        <v>41</v>
      </c>
      <c r="C18" s="130">
        <v>31.271749453310001</v>
      </c>
      <c r="D18" s="130">
        <v>31.64927011931</v>
      </c>
      <c r="E18" s="130">
        <v>32.913568523310005</v>
      </c>
      <c r="F18" s="131">
        <v>32.913621523309999</v>
      </c>
      <c r="G18" s="130">
        <v>33.013982297310001</v>
      </c>
      <c r="H18" s="130">
        <v>33.028053543310001</v>
      </c>
      <c r="I18" s="130">
        <v>33.028053543310001</v>
      </c>
      <c r="J18" s="130"/>
      <c r="K18" s="130"/>
      <c r="L18" s="87"/>
      <c r="M18" s="131"/>
      <c r="N18" s="131"/>
      <c r="O18" s="132" t="s">
        <v>129</v>
      </c>
      <c r="R18" s="133"/>
    </row>
    <row r="19" spans="1:18">
      <c r="A19" s="128">
        <v>16</v>
      </c>
      <c r="B19" s="129" t="s">
        <v>42</v>
      </c>
      <c r="C19" s="130">
        <v>22.155542849310002</v>
      </c>
      <c r="D19" s="130">
        <v>22.427304516310002</v>
      </c>
      <c r="E19" s="130">
        <v>22.800602920310002</v>
      </c>
      <c r="F19" s="131">
        <v>22.80065592031</v>
      </c>
      <c r="G19" s="130">
        <v>22.872016694310002</v>
      </c>
      <c r="H19" s="130">
        <v>22.886087940310002</v>
      </c>
      <c r="I19" s="130">
        <v>22.886087940310002</v>
      </c>
      <c r="J19" s="130"/>
      <c r="K19" s="130"/>
      <c r="L19" s="87"/>
      <c r="M19" s="131"/>
      <c r="N19" s="131"/>
      <c r="O19" s="132" t="s">
        <v>130</v>
      </c>
      <c r="R19" s="133"/>
    </row>
    <row r="20" spans="1:18">
      <c r="A20" s="128">
        <v>17</v>
      </c>
      <c r="B20" s="129" t="s">
        <v>43</v>
      </c>
      <c r="C20" s="130">
        <v>9.1162066040000003</v>
      </c>
      <c r="D20" s="130">
        <v>9.2219656029999992</v>
      </c>
      <c r="E20" s="130">
        <v>10.112965602999999</v>
      </c>
      <c r="F20" s="131">
        <v>10.112965602999999</v>
      </c>
      <c r="G20" s="130">
        <v>10.141965602999999</v>
      </c>
      <c r="H20" s="130">
        <v>10.141965602999999</v>
      </c>
      <c r="I20" s="130">
        <v>10.141965602999999</v>
      </c>
      <c r="J20" s="130"/>
      <c r="K20" s="130"/>
      <c r="L20" s="87"/>
      <c r="M20" s="131"/>
      <c r="N20" s="131"/>
      <c r="O20" s="132" t="s">
        <v>131</v>
      </c>
      <c r="R20" s="133"/>
    </row>
    <row r="21" spans="1:18">
      <c r="A21" s="128">
        <v>18</v>
      </c>
      <c r="B21" s="129" t="s">
        <v>26</v>
      </c>
      <c r="C21" s="130">
        <v>1.7422850110000001</v>
      </c>
      <c r="D21" s="130">
        <v>1.7422850110000001</v>
      </c>
      <c r="E21" s="130">
        <v>1.9372053309999999</v>
      </c>
      <c r="F21" s="131">
        <v>1.9372053309999999</v>
      </c>
      <c r="G21" s="130">
        <v>1.9372053309999999</v>
      </c>
      <c r="H21" s="130">
        <v>1.938505331</v>
      </c>
      <c r="I21" s="130">
        <v>1.938505331</v>
      </c>
      <c r="J21" s="130"/>
      <c r="K21" s="130"/>
      <c r="L21" s="87"/>
      <c r="M21" s="131"/>
      <c r="N21" s="131"/>
      <c r="O21" s="132" t="s">
        <v>121</v>
      </c>
      <c r="R21" s="133"/>
    </row>
    <row r="22" spans="1:18">
      <c r="A22" s="128">
        <v>19</v>
      </c>
      <c r="B22" s="129" t="s">
        <v>44</v>
      </c>
      <c r="C22" s="130">
        <v>1.887483973188</v>
      </c>
      <c r="D22" s="130">
        <v>2.0887671401880001</v>
      </c>
      <c r="E22" s="130">
        <v>2.2683468801879996</v>
      </c>
      <c r="F22" s="131">
        <v>2.2765075801879999</v>
      </c>
      <c r="G22" s="130">
        <v>2.2862156801879996</v>
      </c>
      <c r="H22" s="130">
        <v>2.2887519011879998</v>
      </c>
      <c r="I22" s="130">
        <v>2.2887519011879998</v>
      </c>
      <c r="J22" s="130"/>
      <c r="K22" s="130"/>
      <c r="L22" s="87"/>
      <c r="M22" s="131"/>
      <c r="N22" s="131"/>
      <c r="O22" s="132" t="s">
        <v>94</v>
      </c>
      <c r="R22" s="133"/>
    </row>
    <row r="23" spans="1:18">
      <c r="A23" s="135">
        <v>20</v>
      </c>
      <c r="B23" s="136" t="s">
        <v>9</v>
      </c>
      <c r="C23" s="137">
        <v>35.031660672497999</v>
      </c>
      <c r="D23" s="137">
        <v>35.610464505498001</v>
      </c>
      <c r="E23" s="137">
        <v>37.249262969497998</v>
      </c>
      <c r="F23" s="139">
        <v>37.257476669498004</v>
      </c>
      <c r="G23" s="137">
        <v>37.376883981498004</v>
      </c>
      <c r="H23" s="137">
        <v>37.394791448498005</v>
      </c>
      <c r="I23" s="137">
        <v>37.394791448498005</v>
      </c>
      <c r="J23" s="137"/>
      <c r="K23" s="137"/>
      <c r="L23" s="105"/>
      <c r="M23" s="139"/>
      <c r="N23" s="139"/>
      <c r="O23" s="140" t="s">
        <v>12</v>
      </c>
      <c r="R23" s="133"/>
    </row>
    <row r="24" spans="1:18">
      <c r="A24" s="128">
        <v>21</v>
      </c>
      <c r="B24" s="129" t="s">
        <v>45</v>
      </c>
      <c r="C24" s="130">
        <v>2.6347815739999998</v>
      </c>
      <c r="D24" s="130">
        <v>2.742375574</v>
      </c>
      <c r="E24" s="130">
        <v>2.9972918239999999</v>
      </c>
      <c r="F24" s="131">
        <v>3.005949824</v>
      </c>
      <c r="G24" s="130">
        <v>3.0598198239999999</v>
      </c>
      <c r="H24" s="130">
        <v>3.076859824</v>
      </c>
      <c r="I24" s="130">
        <v>3.076859824</v>
      </c>
      <c r="J24" s="130"/>
      <c r="K24" s="130"/>
      <c r="L24" s="87"/>
      <c r="M24" s="131"/>
      <c r="N24" s="131"/>
      <c r="O24" s="132" t="s">
        <v>58</v>
      </c>
      <c r="R24" s="133"/>
    </row>
    <row r="25" spans="1:18">
      <c r="A25" s="128">
        <v>22</v>
      </c>
      <c r="B25" s="129" t="s">
        <v>46</v>
      </c>
      <c r="C25" s="130">
        <v>0.91727153299999997</v>
      </c>
      <c r="D25" s="130">
        <v>0.969336533</v>
      </c>
      <c r="E25" s="130">
        <v>1.150562783</v>
      </c>
      <c r="F25" s="131">
        <v>1.153987783</v>
      </c>
      <c r="G25" s="130">
        <v>1.1916877829999999</v>
      </c>
      <c r="H25" s="130">
        <v>1.1953827829999999</v>
      </c>
      <c r="I25" s="130">
        <v>1.1953827829999999</v>
      </c>
      <c r="J25" s="130"/>
      <c r="K25" s="130"/>
      <c r="L25" s="87"/>
      <c r="M25" s="131"/>
      <c r="N25" s="131"/>
      <c r="O25" s="132" t="s">
        <v>132</v>
      </c>
      <c r="R25" s="133"/>
    </row>
    <row r="26" spans="1:18">
      <c r="A26" s="128">
        <v>23</v>
      </c>
      <c r="B26" s="129" t="s">
        <v>47</v>
      </c>
      <c r="C26" s="130">
        <v>1.7175100409999999</v>
      </c>
      <c r="D26" s="130">
        <v>1.7730390410000001</v>
      </c>
      <c r="E26" s="130">
        <v>1.8467290409999999</v>
      </c>
      <c r="F26" s="131">
        <v>1.8519620409999999</v>
      </c>
      <c r="G26" s="130">
        <v>1.868132041</v>
      </c>
      <c r="H26" s="130">
        <v>1.8814770409999999</v>
      </c>
      <c r="I26" s="130">
        <v>1.8814770409999999</v>
      </c>
      <c r="J26" s="130"/>
      <c r="K26" s="130"/>
      <c r="L26" s="87"/>
      <c r="M26" s="131"/>
      <c r="N26" s="131"/>
      <c r="O26" s="132" t="s">
        <v>133</v>
      </c>
      <c r="R26" s="133"/>
    </row>
    <row r="27" spans="1:18">
      <c r="A27" s="128">
        <v>24</v>
      </c>
      <c r="B27" s="129" t="s">
        <v>48</v>
      </c>
      <c r="C27" s="130">
        <v>10.200895253500001</v>
      </c>
      <c r="D27" s="130">
        <v>11.165968253500001</v>
      </c>
      <c r="E27" s="130">
        <v>11.9791382535</v>
      </c>
      <c r="F27" s="131">
        <v>12.1791382535</v>
      </c>
      <c r="G27" s="130">
        <v>12.3848253905</v>
      </c>
      <c r="H27" s="130">
        <v>12.4998253905</v>
      </c>
      <c r="I27" s="130">
        <v>12.4998253905</v>
      </c>
      <c r="J27" s="130"/>
      <c r="K27" s="130"/>
      <c r="L27" s="87"/>
      <c r="M27" s="131"/>
      <c r="N27" s="131"/>
      <c r="O27" s="132" t="s">
        <v>59</v>
      </c>
      <c r="R27" s="133"/>
    </row>
    <row r="28" spans="1:18">
      <c r="A28" s="128">
        <v>25</v>
      </c>
      <c r="B28" s="129" t="s">
        <v>49</v>
      </c>
      <c r="C28" s="130">
        <v>9.0630537914415719</v>
      </c>
      <c r="D28" s="130">
        <v>9.1251074534415721</v>
      </c>
      <c r="E28" s="130">
        <v>9.2369195734415719</v>
      </c>
      <c r="F28" s="131">
        <v>9.2460302334415729</v>
      </c>
      <c r="G28" s="130">
        <v>9.2489051334415731</v>
      </c>
      <c r="H28" s="130">
        <v>9.2588851834415724</v>
      </c>
      <c r="I28" s="130">
        <v>9.2588851834415724</v>
      </c>
      <c r="J28" s="130"/>
      <c r="K28" s="130"/>
      <c r="L28" s="87"/>
      <c r="M28" s="131"/>
      <c r="N28" s="131"/>
      <c r="O28" s="132" t="s">
        <v>60</v>
      </c>
      <c r="R28" s="133"/>
    </row>
    <row r="29" spans="1:18">
      <c r="A29" s="128">
        <v>26</v>
      </c>
      <c r="B29" s="129" t="s">
        <v>50</v>
      </c>
      <c r="C29" s="130">
        <v>0.56964656599999997</v>
      </c>
      <c r="D29" s="130">
        <v>0.56964656599999997</v>
      </c>
      <c r="E29" s="130">
        <v>0.56964656599999997</v>
      </c>
      <c r="F29" s="131">
        <v>0.57801470600000004</v>
      </c>
      <c r="G29" s="130">
        <v>0.57801470600000004</v>
      </c>
      <c r="H29" s="130">
        <v>0.57801470600000004</v>
      </c>
      <c r="I29" s="130">
        <v>0.57801470600000004</v>
      </c>
      <c r="J29" s="130"/>
      <c r="K29" s="130"/>
      <c r="L29" s="87"/>
      <c r="M29" s="131"/>
      <c r="N29" s="131"/>
      <c r="O29" s="132" t="s">
        <v>61</v>
      </c>
      <c r="R29" s="133"/>
    </row>
    <row r="30" spans="1:18">
      <c r="A30" s="135">
        <v>27</v>
      </c>
      <c r="B30" s="136" t="s">
        <v>15</v>
      </c>
      <c r="C30" s="137">
        <v>22.468377184941573</v>
      </c>
      <c r="D30" s="137">
        <v>23.603097846941573</v>
      </c>
      <c r="E30" s="137">
        <v>24.782996216941573</v>
      </c>
      <c r="F30" s="139">
        <v>25.009133016941576</v>
      </c>
      <c r="G30" s="137">
        <v>25.271565053941575</v>
      </c>
      <c r="H30" s="137">
        <v>25.413585103941575</v>
      </c>
      <c r="I30" s="137">
        <v>25.413585103941575</v>
      </c>
      <c r="J30" s="137"/>
      <c r="K30" s="137"/>
      <c r="L30" s="105"/>
      <c r="M30" s="139"/>
      <c r="N30" s="139"/>
      <c r="O30" s="140" t="s">
        <v>13</v>
      </c>
      <c r="R30" s="133"/>
    </row>
    <row r="31" spans="1:18">
      <c r="A31" s="135">
        <v>28</v>
      </c>
      <c r="B31" s="136" t="s">
        <v>51</v>
      </c>
      <c r="C31" s="137">
        <v>57.500037857439573</v>
      </c>
      <c r="D31" s="137">
        <v>59.213562352439574</v>
      </c>
      <c r="E31" s="137">
        <v>62.032259186439575</v>
      </c>
      <c r="F31" s="139">
        <v>62.266609686439573</v>
      </c>
      <c r="G31" s="137">
        <v>62.648449035439576</v>
      </c>
      <c r="H31" s="137">
        <v>62.808376552439576</v>
      </c>
      <c r="I31" s="137">
        <v>62.808376552439576</v>
      </c>
      <c r="J31" s="137"/>
      <c r="K31" s="137"/>
      <c r="L31" s="105"/>
      <c r="M31" s="139"/>
      <c r="N31" s="139"/>
      <c r="O31" s="140" t="s">
        <v>14</v>
      </c>
      <c r="R31" s="133"/>
    </row>
    <row r="32" spans="1:18">
      <c r="C32" s="4"/>
      <c r="D32" s="142"/>
      <c r="O32" s="143"/>
    </row>
    <row r="33" spans="2:14">
      <c r="C33" s="4"/>
    </row>
    <row r="34" spans="2:14">
      <c r="B34" s="58" t="s">
        <v>247</v>
      </c>
      <c r="C34" s="56"/>
      <c r="N34" s="133"/>
    </row>
    <row r="35" spans="2:14">
      <c r="C35" s="4"/>
      <c r="N35" s="133"/>
    </row>
    <row r="36" spans="2:14">
      <c r="C36" s="4"/>
    </row>
    <row r="37" spans="2:14">
      <c r="C37" s="4"/>
    </row>
    <row r="38" spans="2:14">
      <c r="C38" s="4"/>
    </row>
    <row r="39" spans="2:14">
      <c r="C39" s="4"/>
    </row>
    <row r="40" spans="2:14">
      <c r="C40" s="4"/>
    </row>
    <row r="41" spans="2:14">
      <c r="C41" s="4"/>
    </row>
    <row r="42" spans="2:14">
      <c r="C42" s="4"/>
    </row>
    <row r="43" spans="2:14">
      <c r="C43" s="4"/>
    </row>
    <row r="44" spans="2:14">
      <c r="C44" s="4"/>
    </row>
    <row r="45" spans="2:14">
      <c r="C45" s="4"/>
    </row>
    <row r="46" spans="2:14">
      <c r="C46" s="4"/>
    </row>
    <row r="47" spans="2:14">
      <c r="C47" s="4"/>
    </row>
    <row r="48" spans="2:14">
      <c r="C48" s="4"/>
    </row>
    <row r="49" spans="3:3">
      <c r="C49" s="4"/>
    </row>
    <row r="50" spans="3:3">
      <c r="C50" s="4"/>
    </row>
    <row r="51" spans="3:3">
      <c r="C51" s="4"/>
    </row>
    <row r="52" spans="3:3">
      <c r="C52" s="4"/>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80" zoomScaleNormal="80" workbookViewId="0">
      <pane xSplit="2" ySplit="3" topLeftCell="C22" activePane="bottomRight" state="frozen"/>
      <selection activeCell="I12" sqref="I12"/>
      <selection pane="topRight" activeCell="I12" sqref="I12"/>
      <selection pane="bottomLeft" activeCell="I12" sqref="I12"/>
      <selection pane="bottomRight" activeCell="B38" sqref="B38"/>
    </sheetView>
  </sheetViews>
  <sheetFormatPr defaultRowHeight="14.25"/>
  <cols>
    <col min="1" max="1" width="9.140625" style="126" customWidth="1"/>
    <col min="2" max="2" width="37.85546875" style="126" bestFit="1" customWidth="1"/>
    <col min="3" max="14" width="14.7109375" style="126" customWidth="1"/>
    <col min="15" max="15" width="50.140625" style="126" bestFit="1" customWidth="1"/>
    <col min="16" max="51" width="26.140625" style="126" customWidth="1"/>
    <col min="52" max="52" width="0" style="126" hidden="1" customWidth="1"/>
    <col min="53" max="53" width="21.5703125" style="126" customWidth="1"/>
    <col min="54" max="16384" width="9.140625" style="126"/>
  </cols>
  <sheetData>
    <row r="1" spans="1:15" ht="31.5" customHeight="1" thickBot="1">
      <c r="A1" s="176" t="s">
        <v>135</v>
      </c>
      <c r="B1" s="177"/>
      <c r="C1" s="177"/>
      <c r="D1" s="177"/>
      <c r="E1" s="177"/>
      <c r="F1" s="177"/>
      <c r="G1" s="177"/>
      <c r="H1" s="177"/>
      <c r="I1" s="177"/>
      <c r="J1" s="177"/>
      <c r="K1" s="177"/>
      <c r="L1" s="177"/>
      <c r="M1" s="177"/>
      <c r="N1" s="177"/>
      <c r="O1" s="177"/>
    </row>
    <row r="2" spans="1:15" ht="31.5" customHeight="1">
      <c r="A2" s="178" t="s">
        <v>136</v>
      </c>
      <c r="B2" s="179"/>
      <c r="C2" s="179"/>
      <c r="D2" s="179"/>
      <c r="E2" s="179"/>
      <c r="F2" s="179"/>
      <c r="G2" s="179"/>
      <c r="H2" s="179"/>
      <c r="I2" s="179"/>
      <c r="J2" s="179"/>
      <c r="K2" s="179"/>
      <c r="L2" s="179"/>
      <c r="M2" s="179"/>
      <c r="N2" s="179"/>
      <c r="O2" s="179"/>
    </row>
    <row r="3" spans="1:15" s="145" customFormat="1" ht="34.5" customHeight="1">
      <c r="A3" s="66"/>
      <c r="B3" s="66" t="s">
        <v>10</v>
      </c>
      <c r="C3" s="67" t="s">
        <v>215</v>
      </c>
      <c r="D3" s="67" t="s">
        <v>216</v>
      </c>
      <c r="E3" s="67" t="s">
        <v>217</v>
      </c>
      <c r="F3" s="67" t="s">
        <v>218</v>
      </c>
      <c r="G3" s="67" t="s">
        <v>219</v>
      </c>
      <c r="H3" s="67" t="s">
        <v>220</v>
      </c>
      <c r="I3" s="67" t="s">
        <v>221</v>
      </c>
      <c r="J3" s="67" t="s">
        <v>222</v>
      </c>
      <c r="K3" s="67" t="s">
        <v>223</v>
      </c>
      <c r="L3" s="67" t="s">
        <v>224</v>
      </c>
      <c r="M3" s="67" t="s">
        <v>225</v>
      </c>
      <c r="N3" s="67" t="s">
        <v>226</v>
      </c>
      <c r="O3" s="68" t="s">
        <v>163</v>
      </c>
    </row>
    <row r="4" spans="1:15">
      <c r="A4" s="128">
        <v>1</v>
      </c>
      <c r="B4" s="129" t="s">
        <v>27</v>
      </c>
      <c r="C4" s="130">
        <v>6.2022965450000003</v>
      </c>
      <c r="D4" s="130">
        <v>6.2022965450000003</v>
      </c>
      <c r="E4" s="130">
        <v>6.2022965450000003</v>
      </c>
      <c r="F4" s="131">
        <v>6.2022965450000003</v>
      </c>
      <c r="G4" s="131">
        <v>6.204977145</v>
      </c>
      <c r="H4" s="131">
        <v>6.204977145</v>
      </c>
      <c r="I4" s="131">
        <v>6.204977145</v>
      </c>
      <c r="J4" s="130"/>
      <c r="K4" s="130"/>
      <c r="L4" s="87"/>
      <c r="M4" s="87"/>
      <c r="N4" s="87"/>
      <c r="O4" s="146" t="s">
        <v>52</v>
      </c>
    </row>
    <row r="5" spans="1:15">
      <c r="A5" s="128">
        <v>2</v>
      </c>
      <c r="B5" s="129" t="s">
        <v>28</v>
      </c>
      <c r="C5" s="130">
        <v>21.363901599999998</v>
      </c>
      <c r="D5" s="130">
        <v>21.363901599999998</v>
      </c>
      <c r="E5" s="130">
        <v>21.363901599999998</v>
      </c>
      <c r="F5" s="131">
        <v>21.363901599999998</v>
      </c>
      <c r="G5" s="131">
        <v>21.775384526</v>
      </c>
      <c r="H5" s="131">
        <v>21.775384526</v>
      </c>
      <c r="I5" s="131">
        <v>21.775384526</v>
      </c>
      <c r="J5" s="130"/>
      <c r="K5" s="130"/>
      <c r="L5" s="87"/>
      <c r="M5" s="87"/>
      <c r="N5" s="87"/>
      <c r="O5" s="146" t="s">
        <v>119</v>
      </c>
    </row>
    <row r="6" spans="1:15">
      <c r="A6" s="128">
        <v>3</v>
      </c>
      <c r="B6" s="129" t="s">
        <v>29</v>
      </c>
      <c r="C6" s="130">
        <v>19.933930350000001</v>
      </c>
      <c r="D6" s="130">
        <v>19.933930350000001</v>
      </c>
      <c r="E6" s="130">
        <v>19.933930350000001</v>
      </c>
      <c r="F6" s="131">
        <v>19.933930350000001</v>
      </c>
      <c r="G6" s="131">
        <v>20.345413275999999</v>
      </c>
      <c r="H6" s="131">
        <v>20.345413275999999</v>
      </c>
      <c r="I6" s="131">
        <v>20.345413275999999</v>
      </c>
      <c r="J6" s="130"/>
      <c r="K6" s="130"/>
      <c r="L6" s="87"/>
      <c r="M6" s="87"/>
      <c r="N6" s="87"/>
      <c r="O6" s="146" t="s">
        <v>130</v>
      </c>
    </row>
    <row r="7" spans="1:15">
      <c r="A7" s="128">
        <v>4</v>
      </c>
      <c r="B7" s="129" t="s">
        <v>30</v>
      </c>
      <c r="C7" s="134">
        <v>1.4299712499999999</v>
      </c>
      <c r="D7" s="134">
        <v>1.4299712499999999</v>
      </c>
      <c r="E7" s="134">
        <v>1.4299712499999999</v>
      </c>
      <c r="F7" s="157">
        <v>1.4299712499999999</v>
      </c>
      <c r="G7" s="131">
        <v>1.4299712499999999</v>
      </c>
      <c r="H7" s="131">
        <v>1.4299712499999999</v>
      </c>
      <c r="I7" s="131">
        <v>1.4299712499999999</v>
      </c>
      <c r="J7" s="130"/>
      <c r="K7" s="130"/>
      <c r="L7" s="87"/>
      <c r="M7" s="87"/>
      <c r="N7" s="87"/>
      <c r="O7" s="146" t="s">
        <v>137</v>
      </c>
    </row>
    <row r="8" spans="1:15">
      <c r="A8" s="128">
        <v>5</v>
      </c>
      <c r="B8" s="129" t="s">
        <v>31</v>
      </c>
      <c r="C8" s="134">
        <v>0</v>
      </c>
      <c r="D8" s="134">
        <v>0</v>
      </c>
      <c r="E8" s="134">
        <v>0</v>
      </c>
      <c r="F8" s="157">
        <v>0</v>
      </c>
      <c r="G8" s="157">
        <v>0</v>
      </c>
      <c r="H8" s="157">
        <v>0</v>
      </c>
      <c r="I8" s="157">
        <v>0</v>
      </c>
      <c r="J8" s="130"/>
      <c r="K8" s="130"/>
      <c r="L8" s="87"/>
      <c r="M8" s="87"/>
      <c r="N8" s="87"/>
      <c r="O8" s="146" t="s">
        <v>146</v>
      </c>
    </row>
    <row r="9" spans="1:15">
      <c r="A9" s="128">
        <v>6</v>
      </c>
      <c r="B9" s="129" t="s">
        <v>32</v>
      </c>
      <c r="C9" s="130">
        <v>120.051363671495</v>
      </c>
      <c r="D9" s="130">
        <v>120.051363671495</v>
      </c>
      <c r="E9" s="130">
        <v>120.051363671495</v>
      </c>
      <c r="F9" s="131">
        <v>120.051363671495</v>
      </c>
      <c r="G9" s="131">
        <v>121.271422845495</v>
      </c>
      <c r="H9" s="131">
        <v>121.271422845495</v>
      </c>
      <c r="I9" s="131">
        <v>121.271422845495</v>
      </c>
      <c r="J9" s="130"/>
      <c r="K9" s="130"/>
      <c r="L9" s="87"/>
      <c r="M9" s="87"/>
      <c r="N9" s="87"/>
      <c r="O9" s="146" t="s">
        <v>120</v>
      </c>
    </row>
    <row r="10" spans="1:15">
      <c r="A10" s="128">
        <v>7</v>
      </c>
      <c r="B10" s="129" t="s">
        <v>33</v>
      </c>
      <c r="C10" s="130">
        <v>153.083723824</v>
      </c>
      <c r="D10" s="130">
        <v>153.083723824</v>
      </c>
      <c r="E10" s="130">
        <v>153.083723824</v>
      </c>
      <c r="F10" s="131">
        <v>153.083723824</v>
      </c>
      <c r="G10" s="131">
        <v>154.35608049800001</v>
      </c>
      <c r="H10" s="131">
        <v>154.35608049800001</v>
      </c>
      <c r="I10" s="131">
        <v>154.35608049800001</v>
      </c>
      <c r="J10" s="130"/>
      <c r="K10" s="130"/>
      <c r="L10" s="87"/>
      <c r="M10" s="87"/>
      <c r="N10" s="87"/>
      <c r="O10" s="146" t="s">
        <v>127</v>
      </c>
    </row>
    <row r="11" spans="1:15">
      <c r="A11" s="128">
        <v>8</v>
      </c>
      <c r="B11" s="129" t="s">
        <v>34</v>
      </c>
      <c r="C11" s="134">
        <v>0</v>
      </c>
      <c r="D11" s="134">
        <v>0</v>
      </c>
      <c r="E11" s="134">
        <v>0</v>
      </c>
      <c r="F11" s="157">
        <v>0</v>
      </c>
      <c r="G11" s="157">
        <v>0</v>
      </c>
      <c r="H11" s="157">
        <v>0</v>
      </c>
      <c r="I11" s="157">
        <v>0</v>
      </c>
      <c r="J11" s="130"/>
      <c r="K11" s="130"/>
      <c r="L11" s="87"/>
      <c r="M11" s="87"/>
      <c r="N11" s="87"/>
      <c r="O11" s="146" t="s">
        <v>138</v>
      </c>
    </row>
    <row r="12" spans="1:15">
      <c r="A12" s="128">
        <v>9</v>
      </c>
      <c r="B12" s="129" t="s">
        <v>35</v>
      </c>
      <c r="C12" s="130">
        <v>-33.032360152504999</v>
      </c>
      <c r="D12" s="130">
        <v>-33.032360152504999</v>
      </c>
      <c r="E12" s="130">
        <v>-33.032360152504999</v>
      </c>
      <c r="F12" s="156">
        <v>-33.032360152504999</v>
      </c>
      <c r="G12" s="156">
        <v>-33.084657652504994</v>
      </c>
      <c r="H12" s="156">
        <v>-33.084657652504994</v>
      </c>
      <c r="I12" s="156">
        <v>-33.084657652504994</v>
      </c>
      <c r="J12" s="130"/>
      <c r="K12" s="130"/>
      <c r="L12" s="87"/>
      <c r="M12" s="87"/>
      <c r="N12" s="87"/>
      <c r="O12" s="146" t="s">
        <v>53</v>
      </c>
    </row>
    <row r="13" spans="1:15">
      <c r="A13" s="128">
        <v>10</v>
      </c>
      <c r="B13" s="129" t="s">
        <v>36</v>
      </c>
      <c r="C13" s="130">
        <v>16.609366660999999</v>
      </c>
      <c r="D13" s="130">
        <v>16.609366660999999</v>
      </c>
      <c r="E13" s="130">
        <v>16.609366660999999</v>
      </c>
      <c r="F13" s="131">
        <v>16.609366660999999</v>
      </c>
      <c r="G13" s="131">
        <v>16.726291887999999</v>
      </c>
      <c r="H13" s="131">
        <v>16.726291887999999</v>
      </c>
      <c r="I13" s="131">
        <v>16.726291887999999</v>
      </c>
      <c r="J13" s="130"/>
      <c r="K13" s="130"/>
      <c r="L13" s="87"/>
      <c r="M13" s="87"/>
      <c r="N13" s="87"/>
      <c r="O13" s="146" t="s">
        <v>54</v>
      </c>
    </row>
    <row r="14" spans="1:15">
      <c r="A14" s="128">
        <v>11</v>
      </c>
      <c r="B14" s="129" t="s">
        <v>37</v>
      </c>
      <c r="C14" s="130">
        <v>-8.1414332705000003</v>
      </c>
      <c r="D14" s="130">
        <v>-8.1414332705000003</v>
      </c>
      <c r="E14" s="130">
        <v>-8.1414332705000003</v>
      </c>
      <c r="F14" s="156">
        <v>-8.1414332705000003</v>
      </c>
      <c r="G14" s="156">
        <v>-8.1414332705000003</v>
      </c>
      <c r="H14" s="156">
        <v>-8.1414332705000003</v>
      </c>
      <c r="I14" s="156">
        <v>-8.1414332705000003</v>
      </c>
      <c r="J14" s="130"/>
      <c r="K14" s="130"/>
      <c r="L14" s="87"/>
      <c r="M14" s="87"/>
      <c r="N14" s="87"/>
      <c r="O14" s="146" t="s">
        <v>55</v>
      </c>
    </row>
    <row r="15" spans="1:15">
      <c r="A15" s="128">
        <v>12</v>
      </c>
      <c r="B15" s="129" t="s">
        <v>38</v>
      </c>
      <c r="C15" s="130">
        <v>8.2508634789999995</v>
      </c>
      <c r="D15" s="130">
        <v>8.2508634789999995</v>
      </c>
      <c r="E15" s="130">
        <v>8.2508634789999995</v>
      </c>
      <c r="F15" s="131">
        <v>8.2508634789999995</v>
      </c>
      <c r="G15" s="131">
        <v>8.2508634789999995</v>
      </c>
      <c r="H15" s="131">
        <v>8.2508634789999995</v>
      </c>
      <c r="I15" s="131">
        <v>8.2508634789999995</v>
      </c>
      <c r="J15" s="130"/>
      <c r="K15" s="130"/>
      <c r="L15" s="87"/>
      <c r="M15" s="87"/>
      <c r="N15" s="87"/>
      <c r="O15" s="146" t="s">
        <v>56</v>
      </c>
    </row>
    <row r="16" spans="1:15" s="148" customFormat="1">
      <c r="A16" s="135">
        <v>13</v>
      </c>
      <c r="B16" s="136" t="s">
        <v>39</v>
      </c>
      <c r="C16" s="137">
        <v>164.33635868599501</v>
      </c>
      <c r="D16" s="137">
        <v>164.33635868599501</v>
      </c>
      <c r="E16" s="137">
        <v>164.33635868599501</v>
      </c>
      <c r="F16" s="139">
        <v>164.33635868599501</v>
      </c>
      <c r="G16" s="139">
        <v>166.08750661299499</v>
      </c>
      <c r="H16" s="139">
        <v>166.08750661299499</v>
      </c>
      <c r="I16" s="139">
        <v>166.08750661299499</v>
      </c>
      <c r="J16" s="137"/>
      <c r="K16" s="137"/>
      <c r="L16" s="105"/>
      <c r="M16" s="105"/>
      <c r="N16" s="105"/>
      <c r="O16" s="147" t="s">
        <v>11</v>
      </c>
    </row>
    <row r="17" spans="1:15">
      <c r="A17" s="128">
        <v>14</v>
      </c>
      <c r="B17" s="129" t="s">
        <v>40</v>
      </c>
      <c r="C17" s="130">
        <v>2.2755019189999999</v>
      </c>
      <c r="D17" s="130">
        <v>2.2755019189999999</v>
      </c>
      <c r="E17" s="130">
        <v>2.2755019189999999</v>
      </c>
      <c r="F17" s="131">
        <v>2.2755019189999999</v>
      </c>
      <c r="G17" s="131">
        <v>2.2755019189999999</v>
      </c>
      <c r="H17" s="131">
        <v>2.2755019189999999</v>
      </c>
      <c r="I17" s="131">
        <v>2.2755019189999999</v>
      </c>
      <c r="J17" s="130"/>
      <c r="K17" s="130"/>
      <c r="L17" s="87"/>
      <c r="M17" s="87"/>
      <c r="N17" s="87"/>
      <c r="O17" s="146" t="s">
        <v>57</v>
      </c>
    </row>
    <row r="18" spans="1:15">
      <c r="A18" s="128">
        <v>15</v>
      </c>
      <c r="B18" s="129" t="s">
        <v>41</v>
      </c>
      <c r="C18" s="134">
        <v>0</v>
      </c>
      <c r="D18" s="134">
        <v>0</v>
      </c>
      <c r="E18" s="134">
        <v>0</v>
      </c>
      <c r="F18" s="157">
        <v>0</v>
      </c>
      <c r="G18" s="157">
        <v>94.155779971000001</v>
      </c>
      <c r="H18" s="157">
        <v>94.155779971000001</v>
      </c>
      <c r="I18" s="157">
        <v>94.155779971000001</v>
      </c>
      <c r="J18" s="130"/>
      <c r="K18" s="130"/>
      <c r="L18" s="87"/>
      <c r="M18" s="87"/>
      <c r="N18" s="87"/>
      <c r="O18" s="146" t="s">
        <v>129</v>
      </c>
    </row>
    <row r="19" spans="1:15">
      <c r="A19" s="128">
        <v>16</v>
      </c>
      <c r="B19" s="129" t="s">
        <v>42</v>
      </c>
      <c r="C19" s="130">
        <v>80.578651151000003</v>
      </c>
      <c r="D19" s="130">
        <v>80.578651151000003</v>
      </c>
      <c r="E19" s="130">
        <v>80.578651151000003</v>
      </c>
      <c r="F19" s="131">
        <v>80.578651151000003</v>
      </c>
      <c r="G19" s="131">
        <v>81.687902761000004</v>
      </c>
      <c r="H19" s="131">
        <v>81.687902761000004</v>
      </c>
      <c r="I19" s="131">
        <v>81.687902761000004</v>
      </c>
      <c r="J19" s="130"/>
      <c r="K19" s="130"/>
      <c r="L19" s="87"/>
      <c r="M19" s="87"/>
      <c r="N19" s="87"/>
      <c r="O19" s="146" t="s">
        <v>130</v>
      </c>
    </row>
    <row r="20" spans="1:15">
      <c r="A20" s="128">
        <v>17</v>
      </c>
      <c r="B20" s="129" t="s">
        <v>43</v>
      </c>
      <c r="C20" s="130">
        <v>12.467877209999999</v>
      </c>
      <c r="D20" s="130">
        <v>12.467877209999999</v>
      </c>
      <c r="E20" s="130">
        <v>12.467877209999999</v>
      </c>
      <c r="F20" s="131">
        <v>12.467877209999999</v>
      </c>
      <c r="G20" s="131">
        <v>12.467877209999999</v>
      </c>
      <c r="H20" s="131">
        <v>12.467877209999999</v>
      </c>
      <c r="I20" s="131">
        <v>12.467877209999999</v>
      </c>
      <c r="J20" s="130"/>
      <c r="K20" s="130"/>
      <c r="L20" s="87"/>
      <c r="M20" s="87"/>
      <c r="N20" s="87"/>
      <c r="O20" s="146" t="s">
        <v>131</v>
      </c>
    </row>
    <row r="21" spans="1:15">
      <c r="A21" s="128">
        <v>18</v>
      </c>
      <c r="B21" s="129" t="s">
        <v>26</v>
      </c>
      <c r="C21" s="130">
        <v>5.4611750370000003</v>
      </c>
      <c r="D21" s="130">
        <v>5.4611750370000003</v>
      </c>
      <c r="E21" s="130">
        <v>5.4611750370000003</v>
      </c>
      <c r="F21" s="131">
        <v>5.4611750370000003</v>
      </c>
      <c r="G21" s="131">
        <v>5.4611750370000003</v>
      </c>
      <c r="H21" s="131">
        <v>5.4611750370000003</v>
      </c>
      <c r="I21" s="131">
        <v>5.4611750370000003</v>
      </c>
      <c r="J21" s="130"/>
      <c r="K21" s="130"/>
      <c r="L21" s="87"/>
      <c r="M21" s="87"/>
      <c r="N21" s="87"/>
      <c r="O21" s="146" t="s">
        <v>121</v>
      </c>
    </row>
    <row r="22" spans="1:15">
      <c r="A22" s="128">
        <v>19</v>
      </c>
      <c r="B22" s="129" t="s">
        <v>44</v>
      </c>
      <c r="C22" s="130">
        <v>4.862392711</v>
      </c>
      <c r="D22" s="130">
        <v>4.862392711</v>
      </c>
      <c r="E22" s="130">
        <v>4.862392711</v>
      </c>
      <c r="F22" s="131">
        <v>4.862392711</v>
      </c>
      <c r="G22" s="131">
        <v>4.862392711</v>
      </c>
      <c r="H22" s="131">
        <v>4.862392711</v>
      </c>
      <c r="I22" s="131">
        <v>4.862392711</v>
      </c>
      <c r="J22" s="130"/>
      <c r="K22" s="130"/>
      <c r="L22" s="87"/>
      <c r="M22" s="87"/>
      <c r="N22" s="87"/>
      <c r="O22" s="146" t="s">
        <v>94</v>
      </c>
    </row>
    <row r="23" spans="1:15" s="148" customFormat="1">
      <c r="A23" s="135">
        <v>20</v>
      </c>
      <c r="B23" s="136" t="s">
        <v>9</v>
      </c>
      <c r="C23" s="137">
        <v>105.64559802799999</v>
      </c>
      <c r="D23" s="137">
        <v>105.64559802799999</v>
      </c>
      <c r="E23" s="137">
        <v>105.64559802799999</v>
      </c>
      <c r="F23" s="139">
        <v>105.64559802799999</v>
      </c>
      <c r="G23" s="139">
        <v>106.754849638</v>
      </c>
      <c r="H23" s="139">
        <v>106.754849638</v>
      </c>
      <c r="I23" s="139">
        <v>106.754849638</v>
      </c>
      <c r="J23" s="137"/>
      <c r="K23" s="137"/>
      <c r="L23" s="105"/>
      <c r="M23" s="105"/>
      <c r="N23" s="105"/>
      <c r="O23" s="147" t="s">
        <v>12</v>
      </c>
    </row>
    <row r="24" spans="1:15">
      <c r="A24" s="128">
        <v>21</v>
      </c>
      <c r="B24" s="129" t="s">
        <v>45</v>
      </c>
      <c r="C24" s="130">
        <v>82.289814096000001</v>
      </c>
      <c r="D24" s="130">
        <v>82.289814096000001</v>
      </c>
      <c r="E24" s="130">
        <v>82.289814096000001</v>
      </c>
      <c r="F24" s="131">
        <v>82.289814096000001</v>
      </c>
      <c r="G24" s="131">
        <v>82.789814096000001</v>
      </c>
      <c r="H24" s="131">
        <v>82.789814096000001</v>
      </c>
      <c r="I24" s="131">
        <v>82.789814096000001</v>
      </c>
      <c r="J24" s="130"/>
      <c r="K24" s="130"/>
      <c r="L24" s="87"/>
      <c r="M24" s="87"/>
      <c r="N24" s="87"/>
      <c r="O24" s="146" t="s">
        <v>58</v>
      </c>
    </row>
    <row r="25" spans="1:15">
      <c r="A25" s="128">
        <v>22</v>
      </c>
      <c r="B25" s="129" t="s">
        <v>62</v>
      </c>
      <c r="C25" s="130">
        <v>115.230233846</v>
      </c>
      <c r="D25" s="130">
        <v>115.230233846</v>
      </c>
      <c r="E25" s="130">
        <v>115.230233846</v>
      </c>
      <c r="F25" s="131">
        <v>115.230233846</v>
      </c>
      <c r="G25" s="131">
        <v>115.730233846</v>
      </c>
      <c r="H25" s="131">
        <v>115.730233846</v>
      </c>
      <c r="I25" s="131">
        <v>115.730233846</v>
      </c>
      <c r="J25" s="130"/>
      <c r="K25" s="130"/>
      <c r="L25" s="87"/>
      <c r="M25" s="87"/>
      <c r="N25" s="87"/>
      <c r="O25" s="146" t="s">
        <v>139</v>
      </c>
    </row>
    <row r="26" spans="1:15">
      <c r="A26" s="128">
        <v>23</v>
      </c>
      <c r="B26" s="129" t="s">
        <v>63</v>
      </c>
      <c r="C26" s="130">
        <v>-32.940419749999997</v>
      </c>
      <c r="D26" s="130">
        <v>-32.940419749999997</v>
      </c>
      <c r="E26" s="130">
        <v>-32.940419749999997</v>
      </c>
      <c r="F26" s="156">
        <v>-32.940419749999997</v>
      </c>
      <c r="G26" s="156">
        <v>-32.940419749999997</v>
      </c>
      <c r="H26" s="156">
        <v>-32.940419749999997</v>
      </c>
      <c r="I26" s="156">
        <v>-32.940419749999997</v>
      </c>
      <c r="J26" s="130"/>
      <c r="K26" s="130"/>
      <c r="L26" s="87"/>
      <c r="M26" s="87"/>
      <c r="N26" s="87"/>
      <c r="O26" s="146" t="s">
        <v>140</v>
      </c>
    </row>
    <row r="27" spans="1:15">
      <c r="A27" s="128">
        <v>24</v>
      </c>
      <c r="B27" s="129" t="s">
        <v>48</v>
      </c>
      <c r="C27" s="130">
        <v>2.0958500000000001E-2</v>
      </c>
      <c r="D27" s="130">
        <v>2.0958500000000001E-2</v>
      </c>
      <c r="E27" s="130">
        <v>2.0958500000000001E-2</v>
      </c>
      <c r="F27" s="131">
        <v>2.0958500000000001E-2</v>
      </c>
      <c r="G27" s="131">
        <v>2.0958500000000001E-2</v>
      </c>
      <c r="H27" s="131">
        <v>2.0958500000000001E-2</v>
      </c>
      <c r="I27" s="131">
        <v>2.0958500000000001E-2</v>
      </c>
      <c r="J27" s="130"/>
      <c r="K27" s="130"/>
      <c r="L27" s="87"/>
      <c r="M27" s="87"/>
      <c r="N27" s="87"/>
      <c r="O27" s="146" t="s">
        <v>59</v>
      </c>
    </row>
    <row r="28" spans="1:15">
      <c r="A28" s="128">
        <v>25</v>
      </c>
      <c r="B28" s="129" t="s">
        <v>49</v>
      </c>
      <c r="C28" s="130">
        <v>6.6760631679999998</v>
      </c>
      <c r="D28" s="130">
        <v>6.6760631679999998</v>
      </c>
      <c r="E28" s="130">
        <v>6.6760631679999998</v>
      </c>
      <c r="F28" s="131">
        <v>6.6760631679999998</v>
      </c>
      <c r="G28" s="131">
        <v>6.7932060510000003</v>
      </c>
      <c r="H28" s="131">
        <v>6.7932060510000003</v>
      </c>
      <c r="I28" s="131">
        <v>6.7932060510000003</v>
      </c>
      <c r="J28" s="130"/>
      <c r="K28" s="130"/>
      <c r="L28" s="87"/>
      <c r="M28" s="87"/>
      <c r="N28" s="87"/>
      <c r="O28" s="146" t="s">
        <v>60</v>
      </c>
    </row>
    <row r="29" spans="1:15">
      <c r="A29" s="128">
        <v>26</v>
      </c>
      <c r="B29" s="129" t="s">
        <v>64</v>
      </c>
      <c r="C29" s="130">
        <v>3.8760093699999998</v>
      </c>
      <c r="D29" s="130">
        <v>3.8760093699999998</v>
      </c>
      <c r="E29" s="130">
        <v>3.8760093699999998</v>
      </c>
      <c r="F29" s="131">
        <v>3.8760093699999998</v>
      </c>
      <c r="G29" s="131">
        <v>3.9931522529999999</v>
      </c>
      <c r="H29" s="131">
        <v>3.9931522529999999</v>
      </c>
      <c r="I29" s="131">
        <v>3.9931522529999999</v>
      </c>
      <c r="J29" s="130"/>
      <c r="K29" s="130"/>
      <c r="L29" s="87"/>
      <c r="M29" s="87"/>
      <c r="N29" s="87"/>
      <c r="O29" s="146" t="s">
        <v>141</v>
      </c>
    </row>
    <row r="30" spans="1:15">
      <c r="A30" s="128">
        <v>27</v>
      </c>
      <c r="B30" s="129" t="s">
        <v>65</v>
      </c>
      <c r="C30" s="130">
        <v>2.800053798</v>
      </c>
      <c r="D30" s="130">
        <v>2.800053798</v>
      </c>
      <c r="E30" s="130">
        <v>2.800053798</v>
      </c>
      <c r="F30" s="131">
        <v>2.800053798</v>
      </c>
      <c r="G30" s="131">
        <v>2.800053798</v>
      </c>
      <c r="H30" s="131">
        <v>2.800053798</v>
      </c>
      <c r="I30" s="131">
        <v>2.800053798</v>
      </c>
      <c r="J30" s="130"/>
      <c r="K30" s="130"/>
      <c r="L30" s="87"/>
      <c r="M30" s="87"/>
      <c r="N30" s="87"/>
      <c r="O30" s="146" t="s">
        <v>142</v>
      </c>
    </row>
    <row r="31" spans="1:15">
      <c r="A31" s="128">
        <v>28</v>
      </c>
      <c r="B31" s="129" t="s">
        <v>66</v>
      </c>
      <c r="C31" s="130">
        <v>-30.296075105610001</v>
      </c>
      <c r="D31" s="130">
        <v>-30.296075105610001</v>
      </c>
      <c r="E31" s="130">
        <v>-30.296075105610001</v>
      </c>
      <c r="F31" s="156">
        <v>-30.296075105610001</v>
      </c>
      <c r="G31" s="156">
        <v>-30.27132167161</v>
      </c>
      <c r="H31" s="156">
        <v>-30.27132167161</v>
      </c>
      <c r="I31" s="156">
        <v>-30.27132167161</v>
      </c>
      <c r="J31" s="130"/>
      <c r="K31" s="130"/>
      <c r="L31" s="87"/>
      <c r="M31" s="87"/>
      <c r="N31" s="87"/>
      <c r="O31" s="146" t="s">
        <v>143</v>
      </c>
    </row>
    <row r="32" spans="1:15">
      <c r="A32" s="128">
        <v>29</v>
      </c>
      <c r="B32" s="129" t="s">
        <v>67</v>
      </c>
      <c r="C32" s="130">
        <v>-19.154300322610002</v>
      </c>
      <c r="D32" s="130">
        <v>-19.154300322610002</v>
      </c>
      <c r="E32" s="130">
        <v>-19.154300322610002</v>
      </c>
      <c r="F32" s="156">
        <v>-19.154300322610002</v>
      </c>
      <c r="G32" s="156">
        <v>-19.154300322610002</v>
      </c>
      <c r="H32" s="156">
        <v>-19.154300322610002</v>
      </c>
      <c r="I32" s="156">
        <v>-19.154300322610002</v>
      </c>
      <c r="J32" s="130"/>
      <c r="K32" s="130"/>
      <c r="L32" s="87"/>
      <c r="M32" s="87"/>
      <c r="N32" s="87"/>
      <c r="O32" s="146" t="s">
        <v>144</v>
      </c>
    </row>
    <row r="33" spans="1:15">
      <c r="A33" s="128">
        <v>30</v>
      </c>
      <c r="B33" s="129" t="s">
        <v>68</v>
      </c>
      <c r="C33" s="130">
        <v>-11.141774783000001</v>
      </c>
      <c r="D33" s="130">
        <v>-11.141774783000001</v>
      </c>
      <c r="E33" s="130">
        <v>-11.141774783000001</v>
      </c>
      <c r="F33" s="156">
        <v>-11.141774783000001</v>
      </c>
      <c r="G33" s="156">
        <v>-11.117021349</v>
      </c>
      <c r="H33" s="156">
        <v>-11.117021349</v>
      </c>
      <c r="I33" s="156">
        <v>-11.117021349</v>
      </c>
      <c r="J33" s="130"/>
      <c r="K33" s="130"/>
      <c r="L33" s="87"/>
      <c r="M33" s="87"/>
      <c r="N33" s="87"/>
      <c r="O33" s="146" t="s">
        <v>145</v>
      </c>
    </row>
    <row r="34" spans="1:15" s="148" customFormat="1">
      <c r="A34" s="135">
        <v>31</v>
      </c>
      <c r="B34" s="136" t="s">
        <v>15</v>
      </c>
      <c r="C34" s="137">
        <v>58.690760658389998</v>
      </c>
      <c r="D34" s="137">
        <v>58.690760658389998</v>
      </c>
      <c r="E34" s="137">
        <v>58.690760658389998</v>
      </c>
      <c r="F34" s="139">
        <v>58.690760658389998</v>
      </c>
      <c r="G34" s="139">
        <v>59.332656975390002</v>
      </c>
      <c r="H34" s="139">
        <v>59.332656975390002</v>
      </c>
      <c r="I34" s="139">
        <v>59.332656975390002</v>
      </c>
      <c r="J34" s="137"/>
      <c r="K34" s="137"/>
      <c r="L34" s="105"/>
      <c r="M34" s="105"/>
      <c r="N34" s="105"/>
      <c r="O34" s="147" t="s">
        <v>13</v>
      </c>
    </row>
    <row r="35" spans="1:15" s="148" customFormat="1">
      <c r="A35" s="135">
        <v>32</v>
      </c>
      <c r="B35" s="136" t="s">
        <v>51</v>
      </c>
      <c r="C35" s="137">
        <v>164.33635868639001</v>
      </c>
      <c r="D35" s="137">
        <v>164.33635868639001</v>
      </c>
      <c r="E35" s="137">
        <v>164.33635868639001</v>
      </c>
      <c r="F35" s="139">
        <v>164.33635868639001</v>
      </c>
      <c r="G35" s="139">
        <v>166.08750661339002</v>
      </c>
      <c r="H35" s="139">
        <v>166.08750661339002</v>
      </c>
      <c r="I35" s="139">
        <v>166.08750661339002</v>
      </c>
      <c r="J35" s="137"/>
      <c r="K35" s="137"/>
      <c r="L35" s="105"/>
      <c r="M35" s="105"/>
      <c r="N35" s="105"/>
      <c r="O35" s="147" t="s">
        <v>14</v>
      </c>
    </row>
    <row r="36" spans="1:15">
      <c r="A36" s="141"/>
      <c r="C36" s="149"/>
    </row>
    <row r="37" spans="1:15">
      <c r="A37" s="141"/>
      <c r="C37" s="149"/>
    </row>
    <row r="38" spans="1:15">
      <c r="A38" s="141"/>
      <c r="B38" s="58" t="s">
        <v>247</v>
      </c>
      <c r="C38" s="149"/>
    </row>
    <row r="39" spans="1:15">
      <c r="A39" s="141"/>
      <c r="C39" s="149"/>
    </row>
    <row r="40" spans="1:15">
      <c r="A40" s="141"/>
      <c r="C40" s="149"/>
    </row>
    <row r="41" spans="1:15">
      <c r="A41" s="141"/>
      <c r="C41" s="149"/>
    </row>
    <row r="42" spans="1:15">
      <c r="A42" s="141"/>
      <c r="C42" s="149"/>
    </row>
    <row r="43" spans="1:15">
      <c r="A43" s="141"/>
      <c r="C43" s="149"/>
    </row>
    <row r="44" spans="1:15">
      <c r="A44" s="141"/>
      <c r="C44" s="149"/>
    </row>
    <row r="45" spans="1:15">
      <c r="A45" s="141"/>
      <c r="C45" s="149"/>
    </row>
    <row r="46" spans="1:15">
      <c r="A46" s="141"/>
      <c r="C46" s="149"/>
    </row>
    <row r="47" spans="1:15">
      <c r="A47" s="141"/>
      <c r="C47" s="149"/>
    </row>
    <row r="48" spans="1:15">
      <c r="A48" s="141"/>
      <c r="C48" s="149"/>
    </row>
    <row r="49" spans="1:3">
      <c r="A49" s="141"/>
      <c r="C49" s="149"/>
    </row>
    <row r="50" spans="1:3">
      <c r="A50" s="141"/>
      <c r="C50" s="149"/>
    </row>
    <row r="51" spans="1:3">
      <c r="A51" s="141"/>
      <c r="C51" s="149"/>
    </row>
    <row r="52" spans="1:3">
      <c r="A52" s="141"/>
      <c r="C52" s="149"/>
    </row>
  </sheetData>
  <mergeCells count="2">
    <mergeCell ref="A1:O1"/>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DAD20E4-A1A6-476A-BB07-25996E3EA1FE}"/>
</file>

<file path=customXml/itemProps2.xml><?xml version="1.0" encoding="utf-8"?>
<ds:datastoreItem xmlns:ds="http://schemas.openxmlformats.org/officeDocument/2006/customXml" ds:itemID="{72FA657B-A007-4114-85AF-25B7B79E9F2B}"/>
</file>

<file path=customXml/itemProps3.xml><?xml version="1.0" encoding="utf-8"?>
<ds:datastoreItem xmlns:ds="http://schemas.openxmlformats.org/officeDocument/2006/customXml" ds:itemID="{64179A1F-1B21-469F-A1D4-7117A40796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Notes</vt:lpstr>
      <vt:lpstr>Table Of Content</vt:lpstr>
      <vt:lpstr>Number Entities</vt:lpstr>
      <vt:lpstr>Number Entities By Province</vt:lpstr>
      <vt:lpstr>Assets Based On Province</vt:lpstr>
      <vt:lpstr>Summary</vt:lpstr>
      <vt:lpstr>FP-MFI Cooperative Conv</vt:lpstr>
      <vt:lpstr>FP-MFI Limit Comp Conv</vt:lpstr>
      <vt:lpstr>FP- MFI Cooperative Sharia</vt:lpstr>
      <vt:lpstr>===</vt:lpstr>
      <vt:lpstr>Glossary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Didik Apriyatno</cp:lastModifiedBy>
  <dcterms:created xsi:type="dcterms:W3CDTF">2016-02-23T06:03:52Z</dcterms:created>
  <dcterms:modified xsi:type="dcterms:W3CDTF">2017-08-30T04:33:22Z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