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Bagian LKM\Laporan Kuartalan\Laporan Kuartalan 2016\Publikasi Website Laporan Kuartalan LKM 2016\"/>
    </mc:Choice>
  </mc:AlternateContent>
  <bookViews>
    <workbookView xWindow="0" yWindow="0" windowWidth="14175" windowHeight="8145" activeTab="5"/>
  </bookViews>
  <sheets>
    <sheet name="Cover" sheetId="1" r:id="rId1"/>
    <sheet name="Foreword" sheetId="12" r:id="rId2"/>
    <sheet name="Table Of Content" sheetId="2" r:id="rId3"/>
    <sheet name="Number Entities" sheetId="24" r:id="rId4"/>
    <sheet name="Number Entities By Province" sheetId="25" r:id="rId5"/>
    <sheet name="Assets Based On Province" sheetId="26" r:id="rId6"/>
    <sheet name="Summary" sheetId="13" r:id="rId7"/>
    <sheet name="Summary based on Province" sheetId="28" r:id="rId8"/>
    <sheet name="BS-MFI Cooperative Conv" sheetId="10" r:id="rId9"/>
    <sheet name="IS- MFI Cooperative Conv" sheetId="29" r:id="rId10"/>
    <sheet name="Sum by Prov. MFI Coop Conv" sheetId="35" r:id="rId11"/>
    <sheet name="Ratio MFI Cooperative Conv" sheetId="30" r:id="rId12"/>
    <sheet name="BS - MFI Limit Comp Conv" sheetId="31" r:id="rId13"/>
    <sheet name="IS-MFI Limit Comp Conv" sheetId="14" r:id="rId14"/>
    <sheet name="Sum by Prov-MFI Limit Comp Conv" sheetId="36" r:id="rId15"/>
    <sheet name="Ratio - MFI Limit Comp Conv" sheetId="32" r:id="rId16"/>
    <sheet name="BS- MFI Cooperative Sharia" sheetId="15" r:id="rId17"/>
    <sheet name="IS- MFI Cooperative Sharia" sheetId="33" r:id="rId18"/>
    <sheet name="Sum by Prov- MFI Coop Sharia" sheetId="37" r:id="rId19"/>
    <sheet name="Ratio- MFI Cooperative Sharia" sheetId="34" r:id="rId20"/>
    <sheet name="===" sheetId="17" r:id="rId21"/>
    <sheet name="Abbreviation" sheetId="40" r:id="rId22"/>
    <sheet name="Glossary" sheetId="8" r:id="rId23"/>
  </sheets>
  <definedNames>
    <definedName name="premi_okto14" localSheetId="21">#REF!</definedName>
    <definedName name="premi_okto14">#REF!</definedName>
    <definedName name="_xlnm.Print_Titles" localSheetId="16">'BS- MFI Cooperative Sharia'!#REF!</definedName>
    <definedName name="_xlnm.Print_Titles" localSheetId="8">'BS-MFI Cooperative Conv'!#REF!</definedName>
    <definedName name="_xlnm.Print_Titles" localSheetId="13">'IS-MFI Limit Comp Conv'!#REF!</definedName>
  </definedNames>
  <calcPr calcId="152511"/>
</workbook>
</file>

<file path=xl/calcChain.xml><?xml version="1.0" encoding="utf-8"?>
<calcChain xmlns="http://schemas.openxmlformats.org/spreadsheetml/2006/main">
  <c r="B13" i="25" l="1"/>
  <c r="D13" i="25"/>
  <c r="C7" i="24" l="1"/>
  <c r="B7" i="24"/>
  <c r="C4" i="24"/>
  <c r="B4" i="24"/>
  <c r="B10" i="24" s="1"/>
  <c r="C10" i="24" l="1"/>
  <c r="D11" i="26"/>
  <c r="C11" i="26"/>
  <c r="B11" i="26"/>
  <c r="C13" i="25" l="1"/>
</calcChain>
</file>

<file path=xl/sharedStrings.xml><?xml version="1.0" encoding="utf-8"?>
<sst xmlns="http://schemas.openxmlformats.org/spreadsheetml/2006/main" count="893" uniqueCount="401">
  <si>
    <t>No</t>
  </si>
  <si>
    <t>Enquiries :</t>
  </si>
  <si>
    <t>Direktorat Statistik dan Informasi IKNB</t>
  </si>
  <si>
    <t>Jalan Budi Kemuliaan 1 Nomor 2</t>
  </si>
  <si>
    <t>Jakarta Pusat</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</si>
  <si>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</si>
  <si>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</si>
  <si>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</si>
  <si>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</si>
  <si>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</si>
  <si>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</si>
  <si>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</si>
  <si>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</si>
  <si>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</si>
  <si>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</si>
  <si>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</si>
  <si>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</si>
  <si>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</si>
  <si>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</si>
  <si>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</si>
  <si>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</si>
  <si>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</si>
  <si>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</si>
  <si>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</si>
  <si>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</si>
  <si>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</si>
  <si>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Likuiditas</t>
  </si>
  <si>
    <t>Solvabilitas</t>
  </si>
  <si>
    <t>Solvability</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</si>
  <si>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</si>
  <si>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</si>
  <si>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</si>
  <si>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</si>
  <si>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</si>
  <si>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</si>
  <si>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</si>
  <si>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</si>
  <si>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</si>
  <si>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</si>
  <si>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</si>
  <si>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</si>
  <si>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</si>
  <si>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</si>
  <si>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</si>
  <si>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</si>
  <si>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</si>
  <si>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</si>
  <si>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</si>
  <si>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</si>
  <si>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</si>
  <si>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</si>
  <si>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</si>
  <si>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</si>
  <si>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</si>
  <si>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</si>
  <si>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</si>
  <si>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</si>
  <si>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</si>
  <si>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</si>
  <si>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</si>
  <si>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</si>
  <si>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</si>
  <si>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</si>
  <si>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</si>
  <si>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</si>
  <si>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</si>
  <si>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</si>
  <si>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</si>
  <si>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</si>
  <si>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</si>
  <si>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</si>
  <si>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</si>
  <si>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</si>
  <si>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</si>
  <si>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</si>
  <si>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</si>
  <si>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</si>
  <si>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</si>
  <si>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</si>
  <si>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</si>
  <si>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</si>
  <si>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</si>
  <si>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</si>
  <si>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</si>
  <si>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</si>
  <si>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</si>
  <si>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</si>
  <si>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</si>
  <si>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</si>
  <si>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</si>
  <si>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</si>
  <si>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</si>
  <si>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</si>
  <si>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</si>
  <si>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</si>
  <si>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</si>
  <si>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</si>
  <si>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</si>
  <si>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</si>
  <si>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</si>
  <si>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</si>
  <si>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</si>
  <si>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</si>
  <si>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</si>
  <si>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</si>
  <si>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</si>
  <si>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</si>
  <si>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</si>
  <si>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</si>
  <si>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</si>
  <si>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</si>
  <si>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</si>
  <si>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</si>
  <si>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</si>
  <si>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</si>
  <si>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</si>
  <si>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</si>
  <si>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</si>
  <si>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Central Jakarta</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</si>
  <si>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</si>
  <si>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</si>
  <si>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</si>
  <si>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</si>
  <si>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</si>
  <si>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</si>
  <si>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</si>
  <si>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</si>
  <si>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</si>
  <si>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</si>
  <si>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</si>
  <si>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</si>
  <si>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</si>
  <si>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</si>
  <si>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</si>
  <si>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</si>
  <si>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</si>
  <si>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</si>
  <si>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</si>
  <si>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</si>
  <si>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</si>
  <si>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</si>
  <si>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</si>
  <si>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</si>
  <si>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</si>
  <si>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</si>
  <si>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</si>
  <si>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</si>
  <si>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</si>
  <si>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</si>
  <si>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</si>
  <si>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</si>
  <si>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</si>
  <si>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</si>
  <si>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</si>
  <si>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</si>
  <si>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</si>
  <si>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</si>
  <si>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</si>
  <si>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</si>
  <si>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</si>
  <si>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</si>
  <si>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</si>
  <si>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</si>
  <si>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</si>
  <si>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</si>
  <si>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</si>
  <si>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</si>
  <si>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</si>
  <si>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</si>
  <si>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</si>
  <si>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</si>
  <si>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</si>
  <si>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</si>
  <si>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</si>
  <si>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</si>
  <si>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</si>
  <si>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</si>
  <si>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</si>
  <si>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</si>
  <si>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</si>
  <si>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</si>
  <si>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</si>
  <si>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</si>
  <si>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</si>
  <si>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</si>
  <si>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</si>
  <si>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Pelaku/Number Entities</t>
  </si>
  <si>
    <t>Jumlah LKM berdasarkan Propinsi/Number of MFIs Based on Province</t>
  </si>
  <si>
    <t>Daftar Istilah/Glossary</t>
  </si>
  <si>
    <t>Table 1 Growth of Number of Entities</t>
  </si>
  <si>
    <t>Table 2 Growth of Number of Entities</t>
  </si>
  <si>
    <t>Central Java</t>
  </si>
  <si>
    <t>West Java</t>
  </si>
  <si>
    <t>East Java</t>
  </si>
  <si>
    <t>West Nusa Tenggara</t>
  </si>
  <si>
    <t>Gedung Menara Merdeka Lantai 22</t>
  </si>
  <si>
    <t>Menara Merdeka Building 22nd floor</t>
  </si>
  <si>
    <t>Email : group.statistics@ojk.go.id</t>
  </si>
  <si>
    <t>Laporan Kuartalan</t>
  </si>
  <si>
    <t>Quarterly Report</t>
  </si>
  <si>
    <r>
      <t xml:space="preserve">Ikhtisar Laba/Rugi PT LKM (Konvensional) / </t>
    </r>
    <r>
      <rPr>
        <i/>
        <sz val="12"/>
        <rFont val="Cambria"/>
        <family val="1"/>
        <scheme val="major"/>
      </rPr>
      <t xml:space="preserve">Income Statement of Limited Company MFIs (Conventional) </t>
    </r>
  </si>
  <si>
    <r>
      <t xml:space="preserve">Ringkasan PT LKM (Konvensional) berdasarkan Provinsi / </t>
    </r>
    <r>
      <rPr>
        <i/>
        <sz val="12"/>
        <rFont val="Cambria"/>
        <family val="1"/>
        <scheme val="major"/>
      </rPr>
      <t>Summary of Limited Company MFIs (Conventional) Based on Province</t>
    </r>
  </si>
  <si>
    <r>
      <t xml:space="preserve">Ringkasan Koperasi LKM (Syariah)berdasarkan Provinsi / </t>
    </r>
    <r>
      <rPr>
        <i/>
        <sz val="12"/>
        <rFont val="Cambria"/>
        <family val="1"/>
        <scheme val="major"/>
      </rPr>
      <t>Summary of Cooperative MFIs (Sharia) Based on Province</t>
    </r>
  </si>
  <si>
    <r>
      <t xml:space="preserve">Ikhtisar Laba/Rugi Koperasi LKM (Syariah) / </t>
    </r>
    <r>
      <rPr>
        <i/>
        <sz val="12"/>
        <rFont val="Cambria"/>
        <family val="1"/>
        <scheme val="major"/>
      </rPr>
      <t xml:space="preserve">Income Statement of Cooperative MFIs (Sharia)  </t>
    </r>
  </si>
  <si>
    <r>
      <t xml:space="preserve">Ratio Keuangan Koperasi LKM (Syariah) / </t>
    </r>
    <r>
      <rPr>
        <i/>
        <sz val="12"/>
        <rFont val="Cambria"/>
        <family val="1"/>
        <scheme val="major"/>
      </rPr>
      <t>Financial</t>
    </r>
    <r>
      <rPr>
        <sz val="12"/>
        <rFont val="Cambria"/>
        <family val="1"/>
        <scheme val="major"/>
      </rPr>
      <t xml:space="preserve"> </t>
    </r>
    <r>
      <rPr>
        <i/>
        <sz val="12"/>
        <rFont val="Cambria"/>
        <family val="1"/>
        <scheme val="major"/>
      </rPr>
      <t xml:space="preserve">Ratio of Cooperative MFIs (Sharia) </t>
    </r>
  </si>
  <si>
    <r>
      <t xml:space="preserve">Neraca Keuangan Koperasi LKM (Syariah) / </t>
    </r>
    <r>
      <rPr>
        <i/>
        <sz val="12"/>
        <rFont val="Cambria"/>
        <family val="1"/>
        <scheme val="major"/>
      </rPr>
      <t xml:space="preserve">Balance Sheet of Cooperative MFIs (Sharia) </t>
    </r>
  </si>
  <si>
    <r>
      <t xml:space="preserve">Ratio Keuangan PT LKM (Konvensional) / </t>
    </r>
    <r>
      <rPr>
        <i/>
        <sz val="12"/>
        <rFont val="Cambria"/>
        <family val="1"/>
        <scheme val="major"/>
      </rPr>
      <t>Financial</t>
    </r>
    <r>
      <rPr>
        <sz val="12"/>
        <rFont val="Cambria"/>
        <family val="1"/>
        <scheme val="major"/>
      </rPr>
      <t xml:space="preserve"> </t>
    </r>
    <r>
      <rPr>
        <i/>
        <sz val="12"/>
        <rFont val="Cambria"/>
        <family val="1"/>
        <scheme val="major"/>
      </rPr>
      <t>Ratio of Limited Company MFIs (Conventional)</t>
    </r>
  </si>
  <si>
    <r>
      <t xml:space="preserve">Ratio Keuangan Koperasi LKM (Konvensional) / Financial </t>
    </r>
    <r>
      <rPr>
        <i/>
        <sz val="12"/>
        <rFont val="Cambria"/>
        <family val="1"/>
        <scheme val="major"/>
      </rPr>
      <t>Ratio of Cooperative MFIs (Conventional)</t>
    </r>
  </si>
  <si>
    <r>
      <t xml:space="preserve">Neraca Keuangan PT LKM (Kovensional) / </t>
    </r>
    <r>
      <rPr>
        <i/>
        <sz val="12"/>
        <rFont val="Cambria"/>
        <family val="1"/>
        <scheme val="major"/>
      </rPr>
      <t xml:space="preserve">Balance Sheet of Limited Company MFIs (Conventional) </t>
    </r>
  </si>
  <si>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</si>
  <si>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</si>
  <si>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</si>
  <si>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</si>
  <si>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</si>
  <si>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</si>
  <si>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</si>
  <si>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</si>
  <si>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</si>
  <si>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</si>
  <si>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</si>
  <si>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</si>
  <si>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</si>
  <si>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</si>
  <si>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</si>
  <si>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</si>
  <si>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</si>
  <si>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Rasio Likuiditas</t>
  </si>
  <si>
    <t>Rasio Solvabilitas</t>
  </si>
  <si>
    <t>b.     Tambahan Modal Disetor</t>
  </si>
  <si>
    <t>C. Laba/Rugi Operasional</t>
  </si>
  <si>
    <t>F.  Laba/Rugi Sebelum Pajak</t>
  </si>
  <si>
    <t>H. Laba/Rugi Tahun Berjalan</t>
  </si>
  <si>
    <t>-</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</si>
  <si>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</si>
  <si>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</si>
  <si>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</si>
  <si>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</si>
  <si>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</si>
  <si>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</si>
  <si>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</si>
  <si>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</si>
  <si>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</si>
  <si>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</si>
  <si>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</si>
  <si>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</si>
  <si>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</si>
  <si>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</si>
  <si>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</si>
  <si>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</si>
  <si>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</si>
  <si>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</si>
  <si>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</si>
  <si>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</si>
  <si>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</si>
  <si>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</si>
  <si>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</si>
  <si>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</si>
  <si>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</si>
  <si>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</si>
  <si>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</si>
  <si>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</si>
  <si>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</si>
  <si>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</si>
  <si>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</si>
  <si>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</si>
  <si>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Liquidities Ratio</t>
  </si>
  <si>
    <t>Solvability Ratio</t>
  </si>
  <si>
    <t>Central java</t>
  </si>
  <si>
    <t>Kata Pengantar</t>
  </si>
  <si>
    <t>Foreword</t>
  </si>
  <si>
    <t xml:space="preserve">Dengan terbitnya Statistik Lembaga Keuangan Mikro ini, kami berharap data yang disajikan dapat memberikan manfaat bagi semua pihak.   </t>
  </si>
  <si>
    <t>BOPO</t>
  </si>
  <si>
    <t>:</t>
  </si>
  <si>
    <t>Beban Operasional-Pendapatan Operasional</t>
  </si>
  <si>
    <t>EUR</t>
  </si>
  <si>
    <t>Euro</t>
  </si>
  <si>
    <t>FAR</t>
  </si>
  <si>
    <t>Financing to Assets Ratio</t>
  </si>
  <si>
    <t>GR</t>
  </si>
  <si>
    <t>Gearing Ratio</t>
  </si>
  <si>
    <t>IDR</t>
  </si>
  <si>
    <t>Indonesian Rupiah</t>
  </si>
  <si>
    <t>IFAR</t>
  </si>
  <si>
    <t>Investement and Financing to Assets Ratio</t>
  </si>
  <si>
    <t>JPY</t>
  </si>
  <si>
    <t>Japanese Yen</t>
  </si>
  <si>
    <t>NPF</t>
  </si>
  <si>
    <t>Non Performing Financing</t>
  </si>
  <si>
    <t>MSMD</t>
  </si>
  <si>
    <t>Rasio Modal Sendiri-Modal Disetor</t>
  </si>
  <si>
    <t>PHP</t>
  </si>
  <si>
    <t>Philippine Peso</t>
  </si>
  <si>
    <t>ROA</t>
  </si>
  <si>
    <t>Return on Assets</t>
  </si>
  <si>
    <t>ROE</t>
  </si>
  <si>
    <t>Return on Equity</t>
  </si>
  <si>
    <t>SGD</t>
  </si>
  <si>
    <t>Singapore Dollar</t>
  </si>
  <si>
    <t>USD</t>
  </si>
  <si>
    <t>United States Dollar</t>
  </si>
  <si>
    <t>Tabel 1 Pertumbuhan Jumlah Pelaku</t>
  </si>
  <si>
    <t>Tabel 2 Jumlah LKM Berdasarkan Propoinsi</t>
  </si>
  <si>
    <t>Tabel 3 Aset LKM Berdasarkan Provinsi (Miliar Rupiah)</t>
  </si>
  <si>
    <t>Table 3 Assets of MFIs Based On Province (Billion Rupiah)</t>
  </si>
  <si>
    <t>Tabel 4 Ikhtisar Data Keuangan (Miliar Rupiah)</t>
  </si>
  <si>
    <t>Table 4 Summary Of Financial Data (Billion Rupiah)</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</si>
  <si>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</si>
  <si>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</si>
  <si>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Jalan Budi Kemuliaan 1 Number 2</t>
  </si>
  <si>
    <t>For further more information about the statistics in this publication, please contact:</t>
  </si>
  <si>
    <t>Aset Berdasarkan Provinsi/ Asset Based on Province</t>
  </si>
  <si>
    <t>Abbreviation</t>
  </si>
  <si>
    <r>
      <t xml:space="preserve">Ringkasan / </t>
    </r>
    <r>
      <rPr>
        <i/>
        <sz val="12"/>
        <rFont val="Cambria"/>
        <family val="1"/>
        <scheme val="major"/>
      </rPr>
      <t>Summary</t>
    </r>
  </si>
  <si>
    <r>
      <t xml:space="preserve">Ringkasan berdasarkan Provinsi / </t>
    </r>
    <r>
      <rPr>
        <i/>
        <sz val="12"/>
        <rFont val="Cambria"/>
        <family val="1"/>
        <scheme val="major"/>
      </rPr>
      <t>Summary Based on Province</t>
    </r>
  </si>
  <si>
    <r>
      <t xml:space="preserve">Neraca Keuangan Koperasi LKM (Kovensional)/ </t>
    </r>
    <r>
      <rPr>
        <i/>
        <sz val="12"/>
        <rFont val="Cambria"/>
        <family val="1"/>
        <scheme val="major"/>
      </rPr>
      <t xml:space="preserve">Balance Sheet of Cooperative MFIs (Conventional) </t>
    </r>
  </si>
  <si>
    <r>
      <t xml:space="preserve">Ikhtisar Laba/Rugi Koperasi LKM (Konvensional) / </t>
    </r>
    <r>
      <rPr>
        <i/>
        <sz val="12"/>
        <rFont val="Cambria"/>
        <family val="1"/>
        <scheme val="major"/>
      </rPr>
      <t xml:space="preserve">Income Statement of Cooperative MFIs (Conventional) </t>
    </r>
  </si>
  <si>
    <r>
      <t xml:space="preserve">Ringkasan Koperasi LKM (Konvensional) berdasarkan Provinsi / </t>
    </r>
    <r>
      <rPr>
        <i/>
        <sz val="12"/>
        <rFont val="Cambria"/>
        <family val="1"/>
        <scheme val="major"/>
      </rPr>
      <t>Summary of Cooperative MFIs (Conventional) Based on Province</t>
    </r>
  </si>
  <si>
    <r>
      <t xml:space="preserve">Kuartal I
</t>
    </r>
    <r>
      <rPr>
        <b/>
        <i/>
        <sz val="10"/>
        <rFont val="Cambria"/>
        <family val="1"/>
        <scheme val="major"/>
      </rPr>
      <t>Quarter I</t>
    </r>
    <r>
      <rPr>
        <b/>
        <sz val="10"/>
        <rFont val="Cambria"/>
        <family val="1"/>
        <scheme val="major"/>
      </rPr>
      <t xml:space="preserve">
2016</t>
    </r>
  </si>
  <si>
    <r>
      <t xml:space="preserve">Kuartal II
</t>
    </r>
    <r>
      <rPr>
        <b/>
        <i/>
        <sz val="10"/>
        <rFont val="Cambria"/>
        <family val="1"/>
        <scheme val="major"/>
      </rPr>
      <t>Quarter II</t>
    </r>
    <r>
      <rPr>
        <b/>
        <sz val="10"/>
        <rFont val="Cambria"/>
        <family val="1"/>
        <scheme val="major"/>
      </rPr>
      <t xml:space="preserve">
2016</t>
    </r>
  </si>
  <si>
    <r>
      <t xml:space="preserve">Kuartal III
</t>
    </r>
    <r>
      <rPr>
        <b/>
        <i/>
        <sz val="10"/>
        <rFont val="Cambria"/>
        <family val="1"/>
        <scheme val="major"/>
      </rPr>
      <t>Quarter III</t>
    </r>
    <r>
      <rPr>
        <b/>
        <sz val="10"/>
        <rFont val="Cambria"/>
        <family val="1"/>
        <scheme val="major"/>
      </rPr>
      <t xml:space="preserve">
2016</t>
    </r>
  </si>
  <si>
    <r>
      <t xml:space="preserve">Halaman Muka / </t>
    </r>
    <r>
      <rPr>
        <i/>
        <sz val="12"/>
        <rFont val="Cambria"/>
        <family val="1"/>
        <scheme val="major"/>
      </rPr>
      <t>Cover</t>
    </r>
  </si>
  <si>
    <r>
      <t xml:space="preserve">Catatan / </t>
    </r>
    <r>
      <rPr>
        <i/>
        <sz val="12"/>
        <rFont val="Cambria"/>
        <family val="1"/>
        <scheme val="major"/>
      </rPr>
      <t>Notes</t>
    </r>
  </si>
  <si>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</si>
  <si>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</si>
  <si>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</si>
  <si>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</si>
  <si>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</si>
  <si>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</si>
  <si>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</si>
  <si>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</si>
  <si>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</si>
  <si>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</si>
  <si>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</si>
  <si>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</si>
  <si>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</si>
  <si>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</si>
  <si>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</si>
  <si>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</si>
  <si>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</si>
  <si>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</si>
  <si>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</si>
  <si>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</si>
  <si>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</si>
  <si>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</si>
  <si>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</si>
  <si>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</si>
  <si>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</si>
  <si>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</si>
  <si>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</si>
  <si>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</si>
  <si>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Tabel 5.1 Ikhtisar Data Keuangan Berdasarkan Provinsi (Miliar Rupiah) Kuartal I</t>
  </si>
  <si>
    <t>Table 5.1 Summary Of Financial Data Based on Province (Billion Rupiah) Quarter I</t>
  </si>
  <si>
    <t>Tabel 5.2 Ikhtisar Data Keuangan Berdasarkan Provinsi (Miliar Rupiah) Kuartal II</t>
  </si>
  <si>
    <t>Table 5.2 Summary Of Financial Data Based on Province (Billion Rupiah) Quarter II</t>
  </si>
  <si>
    <t>Tabel 5.3 Ikhtisar Data Keuangan Berdasarkan Provinsi (Miliar Rupiah) Kuartal III</t>
  </si>
  <si>
    <t>Table 5.3 Summary Of Financial Data Based on Province (Billion Rupiah) Quarter III</t>
  </si>
  <si>
    <t>Tabel 6 Neraca Laporan Kuartalan Koperasi LKM Konvensional (Miliar Rupiah)</t>
  </si>
  <si>
    <t xml:space="preserve">Table 6 Quarterly Balance Sheet Report of Cooperative MFIs Conventional (Billion Rupiah) </t>
  </si>
  <si>
    <t>Tabel 7 Laporan Kuartalan Laba/Rugi Koperasi LKM Konvensional (Miliar Rupiah)</t>
  </si>
  <si>
    <t xml:space="preserve">Table 7 Quarterly Revenue Statement Report of Cooperative MFIs Conventional (Billion Rupiah) </t>
  </si>
  <si>
    <t>Tabel 8.1 Ikhtisar Data Keuangan Laporan Kuartalan Koperasi LKM Konvensional Berdasarkan Provinsi (Miliar Rupiah) Kuartal I</t>
  </si>
  <si>
    <t>Table 8.1 Summary Of Financial Data Report of Cooperative MFIs Conventional Based on Province (Billion Rupiah) Quarter I</t>
  </si>
  <si>
    <t>Tabel 8.2 Ikhtisar Data Keuangan Laporan Kuartalan Koperasi LKM Konvensional Berdasarkan Provinsi (Miliar Rupiah) Kuartal II</t>
  </si>
  <si>
    <t>Table 8.2 Summary Of Financial Data Report of Cooperative MFIs Conventional Based on Province (Billion Rupiah) Quarter II</t>
  </si>
  <si>
    <t>Tabel 8.3 Ikhtisar Data Keuangan Laporan Kuartalan Koperasi LKM Konvensional Berdasarkan Provinsi (Miliar Rupiah) Kuartal III</t>
  </si>
  <si>
    <t>Table 8.3 Summary Of Financial Data Report of Cooperative MFIs Conventional Based on Province (Billion Rupiah) Quarter III</t>
  </si>
  <si>
    <t>Tabel 9 Rasio Keuangan Koperasi LKM Konvensional (Miliar Rupiah)</t>
  </si>
  <si>
    <t xml:space="preserve">Table 9 Financial Ratio of Cooperative MFIs Conventional (Billion Rupiah) </t>
  </si>
  <si>
    <t>Tabel 10 Neraca Laporan Kuartalan  PT LKM Konvensional (Miliar Rupiah)</t>
  </si>
  <si>
    <t>Table 10 Quarterly Balance Sheet Report  of Limited Company MFIs Conventional (Billion Rupiah)</t>
  </si>
  <si>
    <t>Tabel 11 Laporan Kuartalan Laba/Rugi PT LKM Konvensional (Miliar Rupiah)</t>
  </si>
  <si>
    <t>Table 11 Quarterly Income Statement Report of Limited Company MFIs Conventional (Billion Rupiah)</t>
  </si>
  <si>
    <t>Tabel 12.1 Ikhtisar Data Keuangan Laporan Kuartalan PT LKM Konvensional Berdasarkan Provinsi (Miliar Rupiah) Kuartal II</t>
  </si>
  <si>
    <t>Table 12.1 Summary Of Financial Data Report of Limited Company MFIs Conventional Based on Province (Billion Rupiah) Quarter II</t>
  </si>
  <si>
    <t>Tabel 12.2 Ikhtisar Data Keuangan Laporan Kuartalan PT LKM Konvensional Berdasarkan Provinsi (Miliar Rupiah) Kuartal III</t>
  </si>
  <si>
    <t>Table 12.2 Summary Of Financial Data Report of Limited Company MFIs Conventional Based on Province (Billion Rupiah) Quarter III</t>
  </si>
  <si>
    <t>Tabel 13 Rasio Keuangan PT LKM Konvensional (Miliar Rupiah)</t>
  </si>
  <si>
    <t>Table 13 Financial Ratio of Limited Company MFIs Conventional (Billion Rupiah)</t>
  </si>
  <si>
    <t>Tabel 14 Neraca Laporan Kuartalan Koperasi LKM Syariah (Miliar Rupiah)</t>
  </si>
  <si>
    <t>Table 14 Quarterly Balance Sheet Report of Cooperative MFIs Sharia (Billion Rupiah)</t>
  </si>
  <si>
    <t>Tabel 15 Laporan Kuartalan Laba/Rugi Koperasi LKM Syariah (Miliar Rupiah)</t>
  </si>
  <si>
    <t>Table 15 Quarterly Income Statement Report of Cooperative MFIs Sharia (Billion Rupiah)</t>
  </si>
  <si>
    <t>Tabel 16.1 Ikhtisar Data Keuangan Laporan Kuartalan Koperasi LKM Syariah Berdasarkan Provinsi (Miliar Rupiah) Kuartal I</t>
  </si>
  <si>
    <t>Table 16.1 Summary Of Financial Data Report of Cooperative MFIs Sharia Based on Province (Billion Rupiah) Quarter I</t>
  </si>
  <si>
    <t>Tabel 16.3 Ikhtisar Data Keuangan Laporan Kuartalan Koperasi LKM Syariah Berdasarkan Provinsi (Miliar Rupiah) Kuartal III</t>
  </si>
  <si>
    <t>Table 16.3 Summary Of Financial Data Report of Cooperative MFIs Sharia Based on Province (Billion Rupiah) Quarter III</t>
  </si>
  <si>
    <t>Tabel 16.2 Ikhtisar Data Keuangan Laporan Kuartalan Koperasi LKM Syariah Berdasarkan Provinsi (Miliar Rupiah) Kuartal II</t>
  </si>
  <si>
    <t>Table 16.2 Summary Of Financial Data Report of Cooperative MFIs Sharia Based on Province (Billion Rupiah) Quarter II</t>
  </si>
  <si>
    <t>Tabel 17 Rasio Keuangan Koperasi LKM Syariah (Miliar Rupiah)</t>
  </si>
  <si>
    <t>Tabel 17 Financial Ratio of Cooperative MFIs Sharia (Billion Rupiah)</t>
  </si>
  <si>
    <r>
      <t xml:space="preserve">Statistik Lembaga Keuangan Mikro merupakan media publikasi yang menyajikan data mengenai Lembaga Keuangan Mikro di Indonesia. Statistik Lembaga Keuangan Mikro diterbitkan </t>
    </r>
    <r>
      <rPr>
        <sz val="10"/>
        <color theme="1"/>
        <rFont val="Cambria"/>
        <family val="1"/>
        <scheme val="major"/>
      </rPr>
      <t xml:space="preserve"> oleh Direktorat Statistik dan Informasi IKNB, Departemen Pengawasan IKNB 1B dan dapat diakses melalui situs resmi Otoritas Jasa Keuangan dengan alamat www.ojk.go.id.</t>
    </r>
  </si>
  <si>
    <t>Sumatera Barat</t>
  </si>
  <si>
    <t>Kalimantan Tengah</t>
  </si>
  <si>
    <t>Data Keuangan bersumber dari laporan keuangan kuartalan yang disampaikan oleh LKM yang memperoleh izin per akhir Desember untuk data keuangan Kuartal I, akhir April untuk data keuangan Kuartal II, dan akhir Agustus untuk data keuangan Kuartal III)</t>
  </si>
  <si>
    <t>Data Jumlah Pelaku/Jumlah LKM bersumber dari LKM yang memperoleh izin pada periode kuartal yang disajikan (akhir April untuk Kuartal I, akhir Agustus untuk Kuartal II, dan Akhir Desember untuk Kuartal III)</t>
  </si>
  <si>
    <t>The data used in Microfinance Institutions Statistics is derived from Microfinance Information System (SILKM) and by the softcopy of quarterly report in excel format.</t>
  </si>
  <si>
    <t>Central Kalimantan</t>
  </si>
  <si>
    <t>West Sumatera</t>
  </si>
  <si>
    <t>The Financial Data sourced from quarterly financial reports submitted by MFIs who obtained a license by the ended of December for first quarter financial data, ended of April for second quarter financial data, and ended of August for third quarter financial data)</t>
  </si>
  <si>
    <t>Data Number of Entities / Number of MFIs sourced from MFIs obtained permit in the quarter period presented (ended of April for first quarter, ended of August for second quarter, anded end of December for third quarter)</t>
  </si>
  <si>
    <r>
      <t xml:space="preserve">Data yang digunakan dalam Statistik Lembaga Keuangan Mikro ini bersumber dari Sistem Informasi Lembaga Keuangan Mikro (SILKM) dan </t>
    </r>
    <r>
      <rPr>
        <i/>
        <sz val="10"/>
        <rFont val="Cambria"/>
        <family val="1"/>
        <scheme val="major"/>
      </rPr>
      <t>softcopy</t>
    </r>
    <r>
      <rPr>
        <sz val="10"/>
        <rFont val="Cambria"/>
        <family val="1"/>
        <scheme val="major"/>
      </rPr>
      <t xml:space="preserve"> laporan kuartalan dalam format excel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</si>
</sst>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0000_);_(* \(#,##0.0000\);_(* &quot;-&quot;_);_(@_)"/>
    <numFmt numFmtId="182" formatCode="_(* #,##0.0_);_(* \(#,##0.0\);_(* &quot;-&quot;_);_(@_)"/>
  </numFmts>
  <fonts count="89">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i/>
      <sz val="11"/>
      <color theme="1"/>
      <name val="Calibri"/>
      <family val="2"/>
      <scheme val="minor"/>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color theme="1"/>
      <name val="Cambria"/>
      <family val="1"/>
      <scheme val="major"/>
    </font>
    <font>
      <i/>
      <sz val="11"/>
      <color theme="1"/>
      <name val="Cambria"/>
      <family val="1"/>
      <scheme val="major"/>
    </font>
    <font>
      <b/>
      <sz val="12"/>
      <color indexed="9"/>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i/>
      <sz val="10"/>
      <name val="Cambria"/>
      <family val="1"/>
      <scheme val="major"/>
    </font>
    <font>
      <b/>
      <sz val="10"/>
      <color theme="1"/>
      <name val="Cambria"/>
      <family val="1"/>
      <scheme val="major"/>
    </font>
    <font>
      <b/>
      <i/>
      <sz val="10"/>
      <color theme="1"/>
      <name val="Cambria"/>
      <family val="1"/>
      <scheme val="major"/>
    </font>
    <font>
      <sz val="10"/>
      <color theme="1"/>
      <name val="Cambria"/>
      <family val="1"/>
      <scheme val="major"/>
    </font>
    <font>
      <i/>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0"/>
      <color indexed="9"/>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b/>
      <i/>
      <sz val="11"/>
      <color theme="1"/>
      <name val="Cambria"/>
      <family val="1"/>
      <scheme val="major"/>
    </font>
    <font>
      <b/>
      <sz val="20"/>
      <color rgb="FFFFC000"/>
      <name val="Cambria"/>
      <family val="1"/>
      <scheme val="major"/>
    </font>
    <font>
      <b/>
      <i/>
      <sz val="20"/>
      <color rgb="FFFFC000"/>
      <name val="Cambria"/>
      <family val="1"/>
      <scheme val="major"/>
    </font>
    <font>
      <sz val="10"/>
      <color rgb="FFFFFFFF"/>
      <name val="Cambria"/>
      <family val="1"/>
      <scheme val="major"/>
    </font>
    <font>
      <sz val="12"/>
      <color rgb="FFFFFFFF"/>
      <name val="Cambria"/>
      <family val="1"/>
      <scheme val="major"/>
    </font>
    <font>
      <b/>
      <sz val="12"/>
      <color rgb="FFFFC000"/>
      <name val="Cambria"/>
      <family val="1"/>
      <scheme val="major"/>
    </font>
    <font>
      <sz val="12"/>
      <color theme="8" tint="-0.249977111117893"/>
      <name val="Cambria"/>
      <family val="1"/>
      <scheme val="major"/>
    </font>
    <font>
      <b/>
      <i/>
      <sz val="12"/>
      <color rgb="FFFFC000"/>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20"/>
      <color theme="5" tint="-0.249977111117893"/>
      <name val="Cambria"/>
      <family val="1"/>
      <scheme val="major"/>
    </font>
    <font>
      <u/>
      <sz val="20"/>
      <color theme="10"/>
      <name val="Cambria"/>
      <family val="1"/>
      <scheme val="major"/>
    </font>
    <font>
      <sz val="8"/>
      <color theme="1"/>
      <name val="Cambria"/>
      <family val="1"/>
      <scheme val="major"/>
    </font>
  </fonts>
  <fills count="12">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2"/>
        <bgColor indexed="64"/>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5"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6" borderId="1" applyNumberFormat="0" applyBorder="0" applyAlignment="0" applyProtection="0"/>
    <xf numFmtId="10" fontId="34" fillId="6"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7"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4" borderId="0" applyNumberFormat="0" applyBorder="0" applyAlignment="0" applyProtection="0"/>
    <xf numFmtId="178" fontId="22" fillId="3"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216">
    <xf numFmtId="0" fontId="0" fillId="0" borderId="0" xfId="0"/>
    <xf numFmtId="0" fontId="6" fillId="2" borderId="0" xfId="3" applyNumberFormat="1" applyFont="1" applyFill="1" applyBorder="1" applyAlignment="1">
      <alignment horizontal="center" vertical="top" wrapText="1" readingOrder="1"/>
    </xf>
    <xf numFmtId="0" fontId="46" fillId="0" borderId="0" xfId="0" applyFont="1"/>
    <xf numFmtId="0" fontId="47" fillId="2" borderId="0" xfId="3" applyNumberFormat="1" applyFont="1" applyFill="1" applyBorder="1" applyAlignment="1">
      <alignment horizontal="center" vertical="top" wrapText="1" readingOrder="1"/>
    </xf>
    <xf numFmtId="0" fontId="48" fillId="0" borderId="0" xfId="0" applyFont="1"/>
    <xf numFmtId="0" fontId="47"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50" fillId="0" borderId="0" xfId="4" applyFont="1" applyAlignment="1">
      <alignment vertical="top" wrapText="1"/>
    </xf>
    <xf numFmtId="0" fontId="48" fillId="0" borderId="0" xfId="0" applyFont="1" applyFill="1"/>
    <xf numFmtId="0" fontId="55" fillId="0" borderId="0" xfId="0" applyFont="1" applyFill="1" applyBorder="1" applyAlignment="1">
      <alignment vertical="center"/>
    </xf>
    <xf numFmtId="0" fontId="7" fillId="0" borderId="0" xfId="3" applyFont="1" applyFill="1" applyBorder="1"/>
    <xf numFmtId="0" fontId="56" fillId="0" borderId="0" xfId="3" applyFont="1" applyFill="1" applyBorder="1"/>
    <xf numFmtId="0" fontId="57" fillId="0" borderId="0" xfId="3" applyFont="1" applyFill="1" applyBorder="1"/>
    <xf numFmtId="0" fontId="48" fillId="0" borderId="0" xfId="0" applyFont="1" applyBorder="1"/>
    <xf numFmtId="0" fontId="3" fillId="0" borderId="0" xfId="0" applyFont="1" applyBorder="1" applyAlignment="1">
      <alignment horizontal="left"/>
    </xf>
    <xf numFmtId="0" fontId="3" fillId="0" borderId="0" xfId="0" applyFont="1" applyBorder="1"/>
    <xf numFmtId="0" fontId="58" fillId="0" borderId="0" xfId="0" applyFont="1" applyBorder="1" applyAlignment="1">
      <alignment horizontal="left"/>
    </xf>
    <xf numFmtId="0" fontId="57" fillId="0" borderId="0" xfId="0" applyFont="1"/>
    <xf numFmtId="0" fontId="49" fillId="10" borderId="1" xfId="3" applyNumberFormat="1" applyFont="1" applyFill="1" applyBorder="1" applyAlignment="1">
      <alignment horizontal="center" vertical="center" wrapText="1" readingOrder="1"/>
    </xf>
    <xf numFmtId="0" fontId="62" fillId="10" borderId="1" xfId="3" applyNumberFormat="1" applyFont="1" applyFill="1" applyBorder="1" applyAlignment="1">
      <alignment horizontal="center" vertical="center" wrapText="1" readingOrder="1"/>
    </xf>
    <xf numFmtId="0" fontId="63" fillId="0" borderId="1" xfId="0" applyFont="1" applyFill="1" applyBorder="1"/>
    <xf numFmtId="41" fontId="63" fillId="0" borderId="1" xfId="1" applyFont="1" applyFill="1" applyBorder="1"/>
    <xf numFmtId="0" fontId="64" fillId="0" borderId="1" xfId="0" applyFont="1" applyFill="1" applyBorder="1"/>
    <xf numFmtId="0" fontId="65" fillId="0" borderId="1" xfId="0" applyFont="1" applyFill="1" applyBorder="1"/>
    <xf numFmtId="41" fontId="65" fillId="0" borderId="1" xfId="1" applyFont="1" applyFill="1" applyBorder="1"/>
    <xf numFmtId="0" fontId="66" fillId="0" borderId="1" xfId="0" applyFont="1" applyFill="1" applyBorder="1"/>
    <xf numFmtId="41" fontId="65" fillId="0" borderId="1" xfId="1" applyFont="1" applyFill="1" applyBorder="1" applyAlignment="1">
      <alignment horizontal="right"/>
    </xf>
    <xf numFmtId="0" fontId="65" fillId="0" borderId="0" xfId="0" applyFont="1"/>
    <xf numFmtId="41" fontId="65" fillId="0" borderId="1" xfId="1" applyFont="1" applyBorder="1"/>
    <xf numFmtId="0" fontId="66" fillId="0" borderId="1" xfId="0" applyFont="1" applyFill="1" applyBorder="1" applyAlignment="1">
      <alignment horizontal="right"/>
    </xf>
    <xf numFmtId="0" fontId="64" fillId="0" borderId="1" xfId="0" applyFont="1" applyFill="1" applyBorder="1" applyAlignment="1">
      <alignment horizontal="right"/>
    </xf>
    <xf numFmtId="43" fontId="65" fillId="0" borderId="1" xfId="0" applyNumberFormat="1" applyFont="1" applyFill="1" applyBorder="1"/>
    <xf numFmtId="43" fontId="65" fillId="0" borderId="0" xfId="0" applyNumberFormat="1" applyFont="1"/>
    <xf numFmtId="180" fontId="65" fillId="0" borderId="1" xfId="1" applyNumberFormat="1" applyFont="1" applyFill="1" applyBorder="1"/>
    <xf numFmtId="180" fontId="65" fillId="0" borderId="1" xfId="1" applyNumberFormat="1" applyFont="1" applyFill="1" applyBorder="1" applyAlignment="1">
      <alignment horizontal="right"/>
    </xf>
    <xf numFmtId="180" fontId="63" fillId="0" borderId="1" xfId="0" applyNumberFormat="1" applyFont="1" applyBorder="1"/>
    <xf numFmtId="180" fontId="49" fillId="0" borderId="1" xfId="0" applyNumberFormat="1" applyFont="1" applyBorder="1"/>
    <xf numFmtId="0" fontId="63" fillId="0" borderId="0" xfId="0" applyFont="1"/>
    <xf numFmtId="180" fontId="65" fillId="0" borderId="0" xfId="0" applyNumberFormat="1" applyFont="1"/>
    <xf numFmtId="0" fontId="65" fillId="0" borderId="0" xfId="0" applyFont="1" applyAlignment="1">
      <alignment vertical="center"/>
    </xf>
    <xf numFmtId="0" fontId="50" fillId="11" borderId="1" xfId="0" applyFont="1" applyFill="1" applyBorder="1"/>
    <xf numFmtId="43" fontId="50" fillId="11" borderId="1" xfId="840" applyFont="1" applyFill="1" applyBorder="1"/>
    <xf numFmtId="0" fontId="70" fillId="11" borderId="1" xfId="0" applyFont="1" applyFill="1" applyBorder="1"/>
    <xf numFmtId="41" fontId="65" fillId="0" borderId="0" xfId="1" applyNumberFormat="1" applyFont="1"/>
    <xf numFmtId="41" fontId="65" fillId="0" borderId="0" xfId="1" applyFont="1"/>
    <xf numFmtId="43" fontId="65" fillId="0" borderId="0" xfId="840" applyNumberFormat="1" applyFont="1"/>
    <xf numFmtId="0" fontId="49" fillId="9" borderId="1" xfId="0" applyFont="1" applyFill="1" applyBorder="1" applyAlignment="1">
      <alignment horizontal="center" vertical="center" readingOrder="1"/>
    </xf>
    <xf numFmtId="0" fontId="49" fillId="9" borderId="1" xfId="0" applyFont="1" applyFill="1" applyBorder="1" applyAlignment="1">
      <alignment horizontal="center" vertical="center" wrapText="1" readingOrder="1"/>
    </xf>
    <xf numFmtId="0" fontId="49" fillId="9" borderId="1" xfId="0" applyFont="1" applyFill="1" applyBorder="1" applyAlignment="1">
      <alignment horizontal="center" vertical="center"/>
    </xf>
    <xf numFmtId="0" fontId="49" fillId="9" borderId="1" xfId="0" applyFont="1" applyFill="1" applyBorder="1" applyAlignment="1">
      <alignment horizontal="center"/>
    </xf>
    <xf numFmtId="43" fontId="65" fillId="0" borderId="1" xfId="840" applyFont="1" applyFill="1" applyBorder="1"/>
    <xf numFmtId="0" fontId="65" fillId="0" borderId="1" xfId="0" applyFont="1" applyFill="1" applyBorder="1" applyAlignment="1">
      <alignment horizontal="left"/>
    </xf>
    <xf numFmtId="0" fontId="65" fillId="0" borderId="0" xfId="0" applyFont="1" applyFill="1" applyBorder="1" applyAlignment="1">
      <alignment horizontal="left"/>
    </xf>
    <xf numFmtId="43" fontId="65" fillId="0" borderId="0" xfId="0" applyNumberFormat="1" applyFont="1" applyFill="1" applyBorder="1"/>
    <xf numFmtId="0" fontId="66" fillId="0" borderId="0" xfId="0" applyFont="1" applyFill="1" applyBorder="1" applyAlignment="1">
      <alignment horizontal="right"/>
    </xf>
    <xf numFmtId="2" fontId="65" fillId="0" borderId="1" xfId="0" applyNumberFormat="1" applyFont="1" applyBorder="1"/>
    <xf numFmtId="2" fontId="65" fillId="0" borderId="0" xfId="0" applyNumberFormat="1" applyFont="1"/>
    <xf numFmtId="0" fontId="71" fillId="0" borderId="0" xfId="0" applyFont="1" applyFill="1" applyBorder="1" applyAlignment="1">
      <alignment vertical="center"/>
    </xf>
    <xf numFmtId="0" fontId="50" fillId="0" borderId="0" xfId="3" applyFont="1" applyFill="1" applyBorder="1"/>
    <xf numFmtId="0" fontId="50" fillId="0" borderId="0" xfId="3" applyFont="1" applyFill="1" applyBorder="1" applyAlignment="1">
      <alignment vertical="center"/>
    </xf>
    <xf numFmtId="0" fontId="50" fillId="0" borderId="1" xfId="3" applyFont="1" applyFill="1" applyBorder="1" applyAlignment="1">
      <alignment horizontal="center"/>
    </xf>
    <xf numFmtId="0" fontId="50" fillId="0" borderId="1" xfId="3" applyFont="1" applyFill="1" applyBorder="1"/>
    <xf numFmtId="180" fontId="50" fillId="0" borderId="1" xfId="1" applyNumberFormat="1" applyFont="1" applyFill="1" applyBorder="1"/>
    <xf numFmtId="0" fontId="70" fillId="0" borderId="1" xfId="3" applyFont="1" applyFill="1" applyBorder="1" applyAlignment="1">
      <alignment horizontal="left"/>
    </xf>
    <xf numFmtId="2" fontId="50" fillId="0" borderId="0" xfId="3" applyNumberFormat="1" applyFont="1" applyFill="1" applyBorder="1"/>
    <xf numFmtId="180" fontId="50" fillId="0" borderId="1" xfId="1" applyNumberFormat="1" applyFont="1" applyFill="1" applyBorder="1" applyAlignment="1">
      <alignment horizontal="right"/>
    </xf>
    <xf numFmtId="0" fontId="49" fillId="0" borderId="1" xfId="3" applyFont="1" applyFill="1" applyBorder="1" applyAlignment="1">
      <alignment horizontal="center"/>
    </xf>
    <xf numFmtId="0" fontId="49" fillId="0" borderId="1" xfId="3" applyFont="1" applyFill="1" applyBorder="1"/>
    <xf numFmtId="180" fontId="49" fillId="0" borderId="1" xfId="1" applyNumberFormat="1" applyFont="1" applyFill="1" applyBorder="1"/>
    <xf numFmtId="0" fontId="62" fillId="0" borderId="1" xfId="3" applyFont="1" applyFill="1" applyBorder="1" applyAlignment="1">
      <alignment horizontal="left"/>
    </xf>
    <xf numFmtId="0" fontId="50" fillId="0" borderId="0" xfId="3" applyFont="1" applyFill="1" applyBorder="1" applyAlignment="1">
      <alignment horizontal="center"/>
    </xf>
    <xf numFmtId="41" fontId="50" fillId="0" borderId="0" xfId="1" applyFont="1" applyFill="1" applyBorder="1" applyAlignment="1">
      <alignment horizontal="right" readingOrder="1"/>
    </xf>
    <xf numFmtId="41" fontId="50" fillId="0" borderId="0" xfId="3" applyNumberFormat="1" applyFont="1" applyFill="1" applyBorder="1"/>
    <xf numFmtId="0" fontId="50" fillId="0" borderId="0" xfId="3" applyFont="1" applyFill="1" applyBorder="1" applyAlignment="1">
      <alignment horizontal="left"/>
    </xf>
    <xf numFmtId="0" fontId="70" fillId="0" borderId="0" xfId="3" applyFont="1" applyFill="1" applyBorder="1"/>
    <xf numFmtId="180" fontId="50" fillId="0" borderId="0" xfId="1" applyNumberFormat="1" applyFont="1" applyFill="1" applyBorder="1" applyAlignment="1">
      <alignment horizontal="right" readingOrder="1"/>
    </xf>
    <xf numFmtId="0" fontId="50" fillId="0" borderId="0" xfId="3" applyFont="1" applyFill="1" applyBorder="1" applyAlignment="1">
      <alignment horizontal="right"/>
    </xf>
    <xf numFmtId="43" fontId="65" fillId="0" borderId="0" xfId="840" applyFont="1"/>
    <xf numFmtId="0" fontId="65" fillId="0" borderId="1" xfId="0" applyFont="1" applyBorder="1" applyAlignment="1">
      <alignment horizontal="left"/>
    </xf>
    <xf numFmtId="43" fontId="65" fillId="0" borderId="1" xfId="840" applyFont="1" applyBorder="1"/>
    <xf numFmtId="10" fontId="50" fillId="0" borderId="1" xfId="838" applyNumberFormat="1" applyFont="1" applyFill="1" applyBorder="1"/>
    <xf numFmtId="0" fontId="70" fillId="0" borderId="1" xfId="3" applyFont="1" applyFill="1" applyBorder="1" applyAlignment="1">
      <alignment horizontal="right"/>
    </xf>
    <xf numFmtId="0" fontId="67" fillId="0" borderId="0" xfId="3" applyFont="1" applyFill="1" applyBorder="1"/>
    <xf numFmtId="10" fontId="50" fillId="0" borderId="1" xfId="838" quotePrefix="1" applyNumberFormat="1" applyFont="1" applyFill="1" applyBorder="1" applyAlignment="1">
      <alignment horizontal="center"/>
    </xf>
    <xf numFmtId="0" fontId="70" fillId="0" borderId="1" xfId="3" applyFont="1" applyFill="1" applyBorder="1"/>
    <xf numFmtId="0" fontId="62" fillId="0" borderId="1" xfId="3" applyFont="1" applyFill="1" applyBorder="1"/>
    <xf numFmtId="0" fontId="49" fillId="0" borderId="0" xfId="3" applyFont="1" applyFill="1" applyBorder="1"/>
    <xf numFmtId="179" fontId="50" fillId="0" borderId="0" xfId="3" applyNumberFormat="1" applyFont="1" applyFill="1" applyBorder="1"/>
    <xf numFmtId="0" fontId="49" fillId="0" borderId="0" xfId="3" applyFont="1" applyFill="1" applyBorder="1" applyAlignment="1">
      <alignment vertical="center"/>
    </xf>
    <xf numFmtId="0" fontId="67" fillId="0" borderId="0" xfId="0" applyFont="1" applyFill="1"/>
    <xf numFmtId="0" fontId="65" fillId="0" borderId="0" xfId="0" applyFont="1" applyFill="1"/>
    <xf numFmtId="0" fontId="49" fillId="0" borderId="0" xfId="0" applyFont="1" applyFill="1" applyAlignment="1">
      <alignment vertical="center"/>
    </xf>
    <xf numFmtId="0" fontId="50" fillId="0" borderId="0" xfId="0" applyFont="1" applyFill="1"/>
    <xf numFmtId="0" fontId="50" fillId="0" borderId="1" xfId="0" applyFont="1" applyFill="1" applyBorder="1" applyAlignment="1">
      <alignment horizontal="left"/>
    </xf>
    <xf numFmtId="43" fontId="50" fillId="0" borderId="1" xfId="840" applyFont="1" applyFill="1" applyBorder="1"/>
    <xf numFmtId="0" fontId="70" fillId="0" borderId="1" xfId="0" applyFont="1" applyFill="1" applyBorder="1" applyAlignment="1">
      <alignment horizontal="right"/>
    </xf>
    <xf numFmtId="41" fontId="50" fillId="0" borderId="1" xfId="1" applyFont="1" applyFill="1" applyBorder="1" applyAlignment="1">
      <alignment horizontal="right"/>
    </xf>
    <xf numFmtId="180" fontId="50" fillId="0" borderId="1" xfId="3" applyNumberFormat="1" applyFont="1" applyFill="1" applyBorder="1"/>
    <xf numFmtId="180" fontId="50" fillId="0" borderId="1" xfId="3" applyNumberFormat="1" applyFont="1" applyFill="1" applyBorder="1" applyAlignment="1">
      <alignment horizontal="right"/>
    </xf>
    <xf numFmtId="180" fontId="49" fillId="0" borderId="1" xfId="3" applyNumberFormat="1" applyFont="1" applyFill="1" applyBorder="1"/>
    <xf numFmtId="0" fontId="50" fillId="0" borderId="17" xfId="3" applyFont="1" applyFill="1" applyBorder="1"/>
    <xf numFmtId="0" fontId="50" fillId="0" borderId="2" xfId="3" applyFont="1" applyFill="1" applyBorder="1"/>
    <xf numFmtId="0" fontId="51" fillId="0" borderId="2" xfId="3" applyFont="1" applyFill="1" applyBorder="1"/>
    <xf numFmtId="0" fontId="50" fillId="0" borderId="18" xfId="3" applyFont="1" applyFill="1" applyBorder="1"/>
    <xf numFmtId="0" fontId="51" fillId="0" borderId="0" xfId="3" applyFont="1" applyFill="1" applyBorder="1"/>
    <xf numFmtId="181" fontId="50" fillId="0" borderId="1" xfId="1" applyNumberFormat="1" applyFont="1" applyFill="1" applyBorder="1"/>
    <xf numFmtId="43" fontId="65" fillId="0" borderId="1" xfId="840" applyFont="1" applyBorder="1" applyAlignment="1">
      <alignment horizontal="left"/>
    </xf>
    <xf numFmtId="43" fontId="66" fillId="0" borderId="1" xfId="840" applyFont="1" applyFill="1" applyBorder="1" applyAlignment="1">
      <alignment horizontal="right"/>
    </xf>
    <xf numFmtId="43" fontId="65" fillId="0" borderId="0" xfId="840" applyFont="1" applyBorder="1"/>
    <xf numFmtId="0" fontId="63" fillId="0" borderId="0" xfId="0" applyFont="1" applyAlignment="1">
      <alignment vertical="center"/>
    </xf>
    <xf numFmtId="0" fontId="72" fillId="0" borderId="0" xfId="0" applyFont="1"/>
    <xf numFmtId="0" fontId="61" fillId="0" borderId="0" xfId="0" applyFont="1" applyAlignment="1">
      <alignment horizontal="left" vertical="center" wrapText="1" indent="2"/>
    </xf>
    <xf numFmtId="0" fontId="61" fillId="0" borderId="0" xfId="0" applyFont="1" applyAlignment="1">
      <alignment horizontal="center" vertical="center" wrapText="1"/>
    </xf>
    <xf numFmtId="0" fontId="69" fillId="0" borderId="0" xfId="0" applyFont="1" applyAlignment="1">
      <alignment horizontal="justify" vertical="center" wrapText="1"/>
    </xf>
    <xf numFmtId="0" fontId="73" fillId="0" borderId="0" xfId="0" applyFont="1" applyAlignment="1">
      <alignment vertical="top" wrapText="1"/>
    </xf>
    <xf numFmtId="0" fontId="74" fillId="0" borderId="0" xfId="0" applyFont="1" applyAlignment="1">
      <alignment vertical="top" wrapText="1"/>
    </xf>
    <xf numFmtId="0" fontId="48" fillId="0" borderId="13" xfId="0" applyFont="1" applyBorder="1"/>
    <xf numFmtId="0" fontId="48" fillId="0" borderId="14" xfId="0" applyFont="1" applyBorder="1"/>
    <xf numFmtId="0" fontId="48" fillId="0" borderId="15" xfId="0" applyFont="1" applyBorder="1"/>
    <xf numFmtId="0" fontId="48" fillId="8" borderId="0" xfId="0" applyFont="1" applyFill="1"/>
    <xf numFmtId="0" fontId="48" fillId="0" borderId="13" xfId="0" applyFont="1" applyFill="1" applyBorder="1"/>
    <xf numFmtId="0" fontId="48" fillId="0" borderId="16" xfId="0" applyFont="1" applyBorder="1"/>
    <xf numFmtId="0" fontId="53" fillId="8" borderId="0" xfId="0" applyFont="1" applyFill="1" applyAlignment="1">
      <alignment horizontal="center"/>
    </xf>
    <xf numFmtId="0" fontId="53" fillId="0" borderId="16" xfId="0" applyFont="1" applyFill="1" applyBorder="1" applyAlignment="1">
      <alignment horizontal="center"/>
    </xf>
    <xf numFmtId="0" fontId="48" fillId="0" borderId="10" xfId="0" applyFont="1" applyBorder="1"/>
    <xf numFmtId="0" fontId="48" fillId="0" borderId="16" xfId="0" applyFont="1" applyFill="1" applyBorder="1"/>
    <xf numFmtId="0" fontId="53" fillId="0" borderId="0" xfId="0" applyFont="1" applyBorder="1" applyAlignment="1">
      <alignment vertical="top" wrapText="1"/>
    </xf>
    <xf numFmtId="0" fontId="48" fillId="0" borderId="0" xfId="0" applyFont="1" applyBorder="1" applyAlignment="1">
      <alignment horizontal="justify" vertical="justify" wrapText="1"/>
    </xf>
    <xf numFmtId="0" fontId="48" fillId="0" borderId="10" xfId="0" applyFont="1" applyBorder="1" applyAlignment="1">
      <alignment horizontal="justify" vertical="justify" wrapText="1"/>
    </xf>
    <xf numFmtId="0" fontId="48" fillId="8" borderId="0" xfId="0" applyFont="1" applyFill="1" applyAlignment="1">
      <alignment horizontal="justify" vertical="center" wrapText="1"/>
    </xf>
    <xf numFmtId="0" fontId="48" fillId="0" borderId="16" xfId="0" applyFont="1" applyFill="1" applyBorder="1" applyAlignment="1">
      <alignment horizontal="justify" vertical="center" wrapText="1"/>
    </xf>
    <xf numFmtId="0" fontId="75" fillId="0" borderId="0" xfId="0" applyFont="1" applyBorder="1" applyAlignment="1">
      <alignment vertical="top" wrapText="1"/>
    </xf>
    <xf numFmtId="0" fontId="54" fillId="0" borderId="0" xfId="0" applyFont="1" applyBorder="1" applyAlignment="1">
      <alignment horizontal="justify" vertical="justify" wrapText="1"/>
    </xf>
    <xf numFmtId="0" fontId="48" fillId="0" borderId="0" xfId="0" applyFont="1" applyBorder="1" applyAlignment="1">
      <alignment horizontal="justify" vertical="center" wrapText="1"/>
    </xf>
    <xf numFmtId="0" fontId="48" fillId="0" borderId="10" xfId="0" applyFont="1" applyBorder="1" applyAlignment="1">
      <alignment horizontal="justify" vertical="center" wrapText="1"/>
    </xf>
    <xf numFmtId="0" fontId="54" fillId="0" borderId="0" xfId="0" applyFont="1" applyBorder="1" applyAlignment="1">
      <alignment horizontal="justify" vertical="center" wrapText="1"/>
    </xf>
    <xf numFmtId="0" fontId="48" fillId="0" borderId="0" xfId="0" applyFont="1" applyBorder="1" applyAlignment="1">
      <alignment horizontal="justify" vertical="top" wrapText="1"/>
    </xf>
    <xf numFmtId="0" fontId="48" fillId="0" borderId="10" xfId="0" applyFont="1" applyBorder="1" applyAlignment="1">
      <alignment horizontal="justify" vertical="top" wrapText="1"/>
    </xf>
    <xf numFmtId="0" fontId="74" fillId="0" borderId="0" xfId="0" applyFont="1" applyBorder="1" applyAlignment="1">
      <alignment horizontal="justify" vertical="center"/>
    </xf>
    <xf numFmtId="0" fontId="54" fillId="0" borderId="0" xfId="0" applyFont="1" applyBorder="1"/>
    <xf numFmtId="0" fontId="74" fillId="0" borderId="0" xfId="0" applyFont="1" applyBorder="1" applyAlignment="1">
      <alignment horizontal="justify" vertical="top"/>
    </xf>
    <xf numFmtId="0" fontId="48" fillId="0" borderId="0" xfId="0" applyFont="1" applyBorder="1" applyAlignment="1">
      <alignment vertical="top" wrapText="1"/>
    </xf>
    <xf numFmtId="0" fontId="48" fillId="0" borderId="10" xfId="0" applyFont="1" applyBorder="1" applyAlignment="1">
      <alignment vertical="top" wrapText="1"/>
    </xf>
    <xf numFmtId="0" fontId="48" fillId="8" borderId="0" xfId="0" applyFont="1" applyFill="1" applyAlignment="1">
      <alignment vertical="top" wrapText="1"/>
    </xf>
    <xf numFmtId="0" fontId="48" fillId="0" borderId="16" xfId="0" applyFont="1" applyFill="1" applyBorder="1" applyAlignment="1">
      <alignment vertical="top" wrapText="1"/>
    </xf>
    <xf numFmtId="0" fontId="54" fillId="0" borderId="0" xfId="0" applyFont="1" applyBorder="1" applyAlignment="1">
      <alignment horizontal="justify" vertical="top" wrapText="1"/>
    </xf>
    <xf numFmtId="0" fontId="53" fillId="0" borderId="0" xfId="0" applyFont="1" applyBorder="1" applyAlignment="1">
      <alignment horizontal="justify" vertical="center" wrapText="1"/>
    </xf>
    <xf numFmtId="0" fontId="53" fillId="0" borderId="10" xfId="0" applyFont="1" applyBorder="1" applyAlignment="1">
      <alignment horizontal="justify" vertical="center" wrapText="1"/>
    </xf>
    <xf numFmtId="0" fontId="53" fillId="8" borderId="0" xfId="0" applyFont="1" applyFill="1" applyAlignment="1">
      <alignment horizontal="justify" vertical="center" wrapText="1"/>
    </xf>
    <xf numFmtId="0" fontId="53" fillId="0" borderId="16" xfId="0" applyFont="1" applyFill="1" applyBorder="1" applyAlignment="1">
      <alignment horizontal="justify" vertical="center" wrapText="1"/>
    </xf>
    <xf numFmtId="0" fontId="48" fillId="0" borderId="0" xfId="0" applyFont="1" applyBorder="1" applyAlignment="1">
      <alignment wrapText="1"/>
    </xf>
    <xf numFmtId="0" fontId="48" fillId="0" borderId="10" xfId="0" applyFont="1" applyBorder="1" applyAlignment="1">
      <alignment wrapText="1"/>
    </xf>
    <xf numFmtId="0" fontId="54" fillId="0" borderId="0" xfId="0" applyFont="1" applyBorder="1" applyAlignment="1">
      <alignment vertical="top" wrapText="1"/>
    </xf>
    <xf numFmtId="0" fontId="48" fillId="0" borderId="17" xfId="0" applyFont="1" applyBorder="1"/>
    <xf numFmtId="0" fontId="53" fillId="0" borderId="2" xfId="0" applyFont="1" applyBorder="1" applyAlignment="1">
      <alignment vertical="top" wrapText="1"/>
    </xf>
    <xf numFmtId="0" fontId="48" fillId="0" borderId="2" xfId="0" applyFont="1" applyBorder="1" applyAlignment="1">
      <alignment wrapText="1"/>
    </xf>
    <xf numFmtId="0" fontId="48" fillId="0" borderId="18" xfId="0" applyFont="1" applyBorder="1" applyAlignment="1">
      <alignment wrapText="1"/>
    </xf>
    <xf numFmtId="0" fontId="48" fillId="0" borderId="17" xfId="0" applyFont="1" applyFill="1" applyBorder="1"/>
    <xf numFmtId="0" fontId="48" fillId="0" borderId="2" xfId="0" applyFont="1" applyBorder="1" applyAlignment="1">
      <alignment vertical="top" wrapText="1"/>
    </xf>
    <xf numFmtId="0" fontId="48" fillId="0" borderId="18" xfId="0" applyFont="1" applyBorder="1"/>
    <xf numFmtId="0" fontId="53" fillId="0" borderId="0" xfId="0" applyFont="1" applyAlignment="1">
      <alignment vertical="top" wrapText="1"/>
    </xf>
    <xf numFmtId="0" fontId="48" fillId="0" borderId="0" xfId="0" applyFont="1" applyAlignment="1">
      <alignment vertical="top" wrapText="1"/>
    </xf>
    <xf numFmtId="0" fontId="48" fillId="0" borderId="0" xfId="0" applyFont="1" applyAlignment="1">
      <alignment wrapText="1"/>
    </xf>
    <xf numFmtId="0" fontId="78" fillId="2" borderId="0" xfId="3" applyNumberFormat="1" applyFont="1" applyFill="1" applyBorder="1" applyAlignment="1">
      <alignment horizontal="center" vertical="top" wrapText="1" readingOrder="1"/>
    </xf>
    <xf numFmtId="0" fontId="78" fillId="0" borderId="0" xfId="3" applyNumberFormat="1" applyFont="1" applyFill="1" applyBorder="1" applyAlignment="1">
      <alignment horizontal="center" vertical="top" wrapText="1" readingOrder="1"/>
    </xf>
    <xf numFmtId="0" fontId="65" fillId="0" borderId="0" xfId="0" applyFont="1" applyAlignment="1">
      <alignment horizontal="justify" vertical="top" wrapText="1"/>
    </xf>
    <xf numFmtId="0" fontId="70" fillId="0" borderId="0" xfId="0" applyFont="1" applyAlignment="1">
      <alignment horizontal="justify" vertical="top" wrapText="1"/>
    </xf>
    <xf numFmtId="0" fontId="50" fillId="0" borderId="0" xfId="0" applyFont="1"/>
    <xf numFmtId="0" fontId="63" fillId="0" borderId="0" xfId="0" applyFont="1" applyAlignment="1">
      <alignment vertical="top" wrapText="1"/>
    </xf>
    <xf numFmtId="0" fontId="65" fillId="0" borderId="0" xfId="0" applyFont="1" applyAlignment="1">
      <alignment vertical="top" wrapText="1"/>
    </xf>
    <xf numFmtId="0" fontId="66" fillId="0" borderId="0" xfId="0" applyFont="1" applyAlignment="1">
      <alignment vertical="top" wrapText="1"/>
    </xf>
    <xf numFmtId="0" fontId="79" fillId="2" borderId="0" xfId="3" applyNumberFormat="1" applyFont="1" applyFill="1" applyBorder="1" applyAlignment="1">
      <alignment horizontal="center" vertical="top" wrapText="1" readingOrder="1"/>
    </xf>
    <xf numFmtId="0" fontId="79" fillId="0" borderId="0" xfId="3" applyNumberFormat="1" applyFont="1" applyFill="1" applyBorder="1" applyAlignment="1">
      <alignment horizontal="center" vertical="top" wrapText="1" readingOrder="1"/>
    </xf>
    <xf numFmtId="0" fontId="80" fillId="0" borderId="0" xfId="0" applyFont="1" applyAlignment="1">
      <alignment wrapText="1"/>
    </xf>
    <xf numFmtId="0" fontId="81" fillId="0" borderId="0" xfId="0" applyFont="1"/>
    <xf numFmtId="0" fontId="82" fillId="0" borderId="0" xfId="0" applyFont="1" applyAlignment="1">
      <alignment wrapText="1"/>
    </xf>
    <xf numFmtId="0" fontId="3" fillId="0" borderId="0" xfId="0" applyFont="1"/>
    <xf numFmtId="0" fontId="84" fillId="2" borderId="0" xfId="3" applyNumberFormat="1" applyFont="1" applyFill="1" applyBorder="1" applyAlignment="1">
      <alignment horizontal="center" vertical="top" wrapText="1" readingOrder="1"/>
    </xf>
    <xf numFmtId="0" fontId="85" fillId="0" borderId="0" xfId="0" applyFont="1"/>
    <xf numFmtId="0" fontId="76" fillId="0" borderId="0" xfId="0" applyFont="1"/>
    <xf numFmtId="0" fontId="77" fillId="0" borderId="0" xfId="0" applyFont="1"/>
    <xf numFmtId="0" fontId="86" fillId="0" borderId="0" xfId="0" applyFont="1"/>
    <xf numFmtId="0" fontId="87" fillId="0" borderId="0" xfId="2" applyFont="1"/>
    <xf numFmtId="0" fontId="58" fillId="0" borderId="0" xfId="0" applyFont="1" applyBorder="1"/>
    <xf numFmtId="0" fontId="83" fillId="0" borderId="0" xfId="2" applyFont="1" applyBorder="1"/>
    <xf numFmtId="0" fontId="83" fillId="0" borderId="0" xfId="2" quotePrefix="1" applyFont="1" applyBorder="1"/>
    <xf numFmtId="0" fontId="88" fillId="0" borderId="0" xfId="0" applyFont="1"/>
    <xf numFmtId="0" fontId="51" fillId="0" borderId="0" xfId="4" applyFont="1" applyFill="1" applyAlignment="1">
      <alignment vertical="justify"/>
    </xf>
    <xf numFmtId="0" fontId="52" fillId="0" borderId="0" xfId="4" applyFont="1" applyFill="1" applyAlignment="1">
      <alignment vertical="top" wrapText="1"/>
    </xf>
    <xf numFmtId="0" fontId="51" fillId="0" borderId="0" xfId="3" applyNumberFormat="1" applyFont="1" applyFill="1" applyBorder="1" applyAlignment="1">
      <alignment horizontal="center" vertical="top" wrapText="1" readingOrder="1"/>
    </xf>
    <xf numFmtId="182" fontId="65" fillId="0" borderId="1" xfId="1" applyNumberFormat="1" applyFont="1" applyFill="1" applyBorder="1"/>
    <xf numFmtId="0" fontId="52" fillId="0" borderId="0" xfId="0" applyFont="1"/>
    <xf numFmtId="0" fontId="52" fillId="0" borderId="0" xfId="0" applyFont="1" applyAlignment="1">
      <alignment horizontal="justify" vertical="top" wrapText="1"/>
    </xf>
    <xf numFmtId="0" fontId="50" fillId="0" borderId="0" xfId="0" applyFont="1" applyAlignment="1">
      <alignment horizontal="justify" vertical="top" wrapText="1"/>
    </xf>
    <xf numFmtId="0" fontId="52" fillId="0" borderId="0" xfId="4" applyFont="1" applyFill="1" applyAlignment="1">
      <alignment horizontal="justify" vertical="top" wrapText="1"/>
    </xf>
    <xf numFmtId="0" fontId="51" fillId="0" borderId="0" xfId="4" applyFont="1" applyFill="1" applyAlignment="1">
      <alignment horizontal="left" vertical="justify"/>
    </xf>
    <xf numFmtId="0" fontId="51" fillId="0" borderId="0" xfId="4" applyFont="1" applyFill="1" applyAlignment="1">
      <alignment horizontal="justify" vertical="top" wrapText="1"/>
    </xf>
    <xf numFmtId="0" fontId="67" fillId="10" borderId="20" xfId="3" applyNumberFormat="1" applyFont="1" applyFill="1" applyBorder="1" applyAlignment="1">
      <alignment horizontal="center" vertical="top" wrapText="1" readingOrder="1"/>
    </xf>
    <xf numFmtId="0" fontId="68" fillId="10" borderId="19" xfId="3" applyNumberFormat="1" applyFont="1" applyFill="1" applyBorder="1" applyAlignment="1">
      <alignment horizontal="center" vertical="top" wrapText="1" readingOrder="1"/>
    </xf>
    <xf numFmtId="0" fontId="67" fillId="10" borderId="0" xfId="3" applyNumberFormat="1" applyFont="1" applyFill="1" applyBorder="1" applyAlignment="1">
      <alignment horizontal="center" vertical="top" wrapText="1" readingOrder="1"/>
    </xf>
    <xf numFmtId="0" fontId="68" fillId="10" borderId="0" xfId="3" applyNumberFormat="1" applyFont="1" applyFill="1" applyBorder="1" applyAlignment="1">
      <alignment horizontal="center" vertical="top" wrapText="1" readingOrder="1"/>
    </xf>
    <xf numFmtId="0" fontId="67" fillId="10" borderId="13" xfId="3" applyNumberFormat="1" applyFont="1" applyFill="1" applyBorder="1" applyAlignment="1">
      <alignment horizontal="center" vertical="top" wrapText="1" readingOrder="1"/>
    </xf>
    <xf numFmtId="0" fontId="67" fillId="10" borderId="14" xfId="3" applyNumberFormat="1" applyFont="1" applyFill="1" applyBorder="1" applyAlignment="1">
      <alignment horizontal="center" vertical="top" wrapText="1" readingOrder="1"/>
    </xf>
    <xf numFmtId="0" fontId="67" fillId="10" borderId="15" xfId="3" applyNumberFormat="1" applyFont="1" applyFill="1" applyBorder="1" applyAlignment="1">
      <alignment horizontal="center" vertical="top" wrapText="1" readingOrder="1"/>
    </xf>
    <xf numFmtId="0" fontId="68" fillId="10" borderId="16" xfId="3" applyNumberFormat="1" applyFont="1" applyFill="1" applyBorder="1" applyAlignment="1">
      <alignment horizontal="center" vertical="top" wrapText="1" readingOrder="1"/>
    </xf>
    <xf numFmtId="0" fontId="68" fillId="10" borderId="10" xfId="3" applyNumberFormat="1" applyFont="1" applyFill="1" applyBorder="1" applyAlignment="1">
      <alignment horizontal="center" vertical="top" wrapText="1" readingOrder="1"/>
    </xf>
    <xf numFmtId="0" fontId="68" fillId="10" borderId="17" xfId="3" applyNumberFormat="1" applyFont="1" applyFill="1" applyBorder="1" applyAlignment="1">
      <alignment horizontal="center" vertical="top" wrapText="1" readingOrder="1"/>
    </xf>
    <xf numFmtId="0" fontId="68" fillId="10" borderId="2" xfId="3" applyNumberFormat="1" applyFont="1" applyFill="1" applyBorder="1" applyAlignment="1">
      <alignment horizontal="center" vertical="top" wrapText="1" readingOrder="1"/>
    </xf>
    <xf numFmtId="0" fontId="68" fillId="10" borderId="18" xfId="3" applyNumberFormat="1" applyFont="1" applyFill="1" applyBorder="1" applyAlignment="1">
      <alignment horizontal="center" vertical="top" wrapText="1" readingOrder="1"/>
    </xf>
    <xf numFmtId="0" fontId="51" fillId="0" borderId="0" xfId="4" applyFont="1" applyFill="1" applyAlignment="1">
      <alignment horizontal="justify" vertical="justify"/>
    </xf>
    <xf numFmtId="0" fontId="52" fillId="0" borderId="0" xfId="4" applyFont="1" applyFill="1" applyAlignment="1">
      <alignment horizontal="left" vertical="top" wrapText="1"/>
    </xf>
    <xf numFmtId="0" fontId="60" fillId="0" borderId="0" xfId="4" applyFont="1" applyFill="1" applyAlignment="1">
      <alignment horizontal="left" vertical="top" wrapText="1"/>
    </xf>
    <xf numFmtId="0" fontId="53" fillId="0" borderId="0" xfId="0" applyFont="1" applyBorder="1" applyAlignment="1">
      <alignment horizontal="center" vertical="justify" wrapText="1"/>
    </xf>
    <xf numFmtId="0" fontId="53" fillId="0" borderId="10" xfId="0" applyFont="1" applyBorder="1" applyAlignment="1">
      <alignment horizontal="center" vertical="justify" wrapText="1"/>
    </xf>
    <xf numFmtId="0" fontId="75" fillId="0" borderId="0" xfId="0" applyFont="1" applyBorder="1" applyAlignment="1">
      <alignment horizontal="center" vertical="top" wrapText="1"/>
    </xf>
    <xf numFmtId="0" fontId="75" fillId="0" borderId="10" xfId="0" applyFont="1" applyBorder="1" applyAlignment="1">
      <alignment horizontal="center" vertical="top" wrapText="1"/>
    </xf>
  </cellXfs>
  <cellStyles count="841">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40"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97079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0:D21"/>
  <sheetViews>
    <sheetView showGridLines="0" topLeftCell="A52" zoomScale="85" zoomScaleNormal="85" workbookViewId="0">
      <selection activeCell="L13" sqref="L13:L14"/>
    </sheetView>
  </sheetViews>
  <sheetFormatPr defaultRowHeight="25.5"/>
  <cols>
    <col min="1" max="1" width="3.28515625" style="177" customWidth="1"/>
    <col min="2" max="2" width="3.28515625" style="178" customWidth="1"/>
    <col min="3" max="3" width="12.5703125" style="178" customWidth="1"/>
    <col min="4" max="16384" width="9.140625" style="178"/>
  </cols>
  <sheetData>
    <row r="10" spans="3:4" ht="47.25" customHeight="1">
      <c r="C10" s="179" t="s">
        <v>165</v>
      </c>
    </row>
    <row r="11" spans="3:4" ht="47.25" customHeight="1">
      <c r="C11" s="179" t="s">
        <v>198</v>
      </c>
    </row>
    <row r="12" spans="3:4" ht="47.25" customHeight="1">
      <c r="C12" s="180" t="s">
        <v>164</v>
      </c>
    </row>
    <row r="13" spans="3:4" ht="47.25" customHeight="1">
      <c r="C13" s="180" t="s">
        <v>199</v>
      </c>
    </row>
    <row r="14" spans="3:4">
      <c r="C14" s="179"/>
    </row>
    <row r="15" spans="3:4">
      <c r="C15" s="179">
        <v>2016</v>
      </c>
      <c r="D15" s="181"/>
    </row>
    <row r="21" spans="3:3">
      <c r="C21" s="18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N41"/>
  <sheetViews>
    <sheetView showGridLines="0" workbookViewId="0">
      <selection activeCell="A3" sqref="A3"/>
    </sheetView>
  </sheetViews>
  <sheetFormatPr defaultRowHeight="12.75"/>
  <cols>
    <col min="1" max="1" width="3.28515625" style="70" bestFit="1" customWidth="1"/>
    <col min="2" max="2" width="34.28515625" style="58" bestFit="1" customWidth="1"/>
    <col min="3" max="3" width="9" style="76" bestFit="1" customWidth="1"/>
    <col min="4" max="4" width="9.5703125" style="58" bestFit="1" customWidth="1"/>
    <col min="5" max="5" width="10.140625" style="58" bestFit="1" customWidth="1"/>
    <col min="6" max="6" width="39.85546875" style="58" bestFit="1" customWidth="1"/>
    <col min="7" max="7" width="26.140625" style="58" customWidth="1"/>
    <col min="8" max="8" width="43.85546875" style="58" bestFit="1" customWidth="1"/>
    <col min="9" max="9" width="38" style="58" bestFit="1" customWidth="1"/>
    <col min="10" max="43" width="26.140625" style="58" customWidth="1"/>
    <col min="44" max="44" width="0" style="58" hidden="1" customWidth="1"/>
    <col min="45" max="45" width="21.5703125" style="58" customWidth="1"/>
    <col min="46" max="16384" width="9.140625" style="58"/>
  </cols>
  <sheetData>
    <row r="1" spans="1:40" ht="15.75">
      <c r="A1" s="201" t="s">
        <v>358</v>
      </c>
      <c r="B1" s="202"/>
      <c r="C1" s="202"/>
      <c r="D1" s="202"/>
      <c r="E1" s="202"/>
      <c r="F1" s="203"/>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row>
    <row r="2" spans="1:40" ht="15.75">
      <c r="A2" s="204" t="s">
        <v>359</v>
      </c>
      <c r="B2" s="200"/>
      <c r="C2" s="200"/>
      <c r="D2" s="200"/>
      <c r="E2" s="200"/>
      <c r="F2" s="205"/>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row>
    <row r="3" spans="1:40" s="59" customFormat="1" ht="47.25" customHeight="1">
      <c r="A3" s="18" t="s">
        <v>0</v>
      </c>
      <c r="B3" s="18" t="s">
        <v>8</v>
      </c>
      <c r="C3" s="18" t="s">
        <v>317</v>
      </c>
      <c r="D3" s="18" t="s">
        <v>318</v>
      </c>
      <c r="E3" s="18" t="s">
        <v>319</v>
      </c>
      <c r="F3" s="19" t="s">
        <v>157</v>
      </c>
    </row>
    <row r="4" spans="1:40">
      <c r="A4" s="60">
        <v>1</v>
      </c>
      <c r="B4" s="61" t="s">
        <v>209</v>
      </c>
      <c r="C4" s="62">
        <v>0</v>
      </c>
      <c r="D4" s="62">
        <v>0</v>
      </c>
      <c r="E4" s="62">
        <v>0</v>
      </c>
      <c r="F4" s="63" t="s">
        <v>327</v>
      </c>
      <c r="I4" s="64"/>
    </row>
    <row r="5" spans="1:40">
      <c r="A5" s="60">
        <v>2</v>
      </c>
      <c r="B5" s="61" t="s">
        <v>210</v>
      </c>
      <c r="C5" s="62">
        <v>0.59248125299999999</v>
      </c>
      <c r="D5" s="62">
        <v>2.7646017500000002</v>
      </c>
      <c r="E5" s="62">
        <v>7.0454943720000003</v>
      </c>
      <c r="F5" s="63" t="s">
        <v>328</v>
      </c>
      <c r="I5" s="64"/>
    </row>
    <row r="6" spans="1:40">
      <c r="A6" s="60">
        <v>3</v>
      </c>
      <c r="B6" s="61" t="s">
        <v>211</v>
      </c>
      <c r="C6" s="62">
        <v>5.8103559999999999E-2</v>
      </c>
      <c r="D6" s="62">
        <v>0.31608936199999998</v>
      </c>
      <c r="E6" s="62">
        <v>0.750170687</v>
      </c>
      <c r="F6" s="63" t="s">
        <v>329</v>
      </c>
      <c r="I6" s="64"/>
    </row>
    <row r="7" spans="1:40">
      <c r="A7" s="60">
        <v>4</v>
      </c>
      <c r="B7" s="61" t="s">
        <v>212</v>
      </c>
      <c r="C7" s="62">
        <v>0.65058481300000004</v>
      </c>
      <c r="D7" s="62">
        <v>3.0806911119999998</v>
      </c>
      <c r="E7" s="62">
        <v>7.7956650590000001</v>
      </c>
      <c r="F7" s="63" t="s">
        <v>330</v>
      </c>
      <c r="I7" s="64"/>
    </row>
    <row r="8" spans="1:40">
      <c r="A8" s="60">
        <v>5</v>
      </c>
      <c r="B8" s="61" t="s">
        <v>213</v>
      </c>
      <c r="C8" s="65">
        <v>0</v>
      </c>
      <c r="D8" s="65">
        <v>0</v>
      </c>
      <c r="E8" s="65">
        <v>0</v>
      </c>
      <c r="F8" s="63" t="s">
        <v>322</v>
      </c>
      <c r="I8" s="64"/>
    </row>
    <row r="9" spans="1:40">
      <c r="A9" s="60">
        <v>6</v>
      </c>
      <c r="B9" s="61" t="s">
        <v>214</v>
      </c>
      <c r="C9" s="62">
        <v>0.115996139</v>
      </c>
      <c r="D9" s="62">
        <v>0.23189611900000001</v>
      </c>
      <c r="E9" s="62">
        <v>0.78796068924999996</v>
      </c>
      <c r="F9" s="63" t="s">
        <v>323</v>
      </c>
      <c r="I9" s="64"/>
    </row>
    <row r="10" spans="1:40">
      <c r="A10" s="60">
        <v>7</v>
      </c>
      <c r="B10" s="61" t="s">
        <v>215</v>
      </c>
      <c r="C10" s="62">
        <v>0</v>
      </c>
      <c r="D10" s="62">
        <v>6.2110749999999999E-2</v>
      </c>
      <c r="E10" s="62">
        <v>0.47759195100000001</v>
      </c>
      <c r="F10" s="63" t="s">
        <v>339</v>
      </c>
      <c r="I10" s="64"/>
    </row>
    <row r="11" spans="1:40">
      <c r="A11" s="60">
        <v>8</v>
      </c>
      <c r="B11" s="61" t="s">
        <v>216</v>
      </c>
      <c r="C11" s="62">
        <v>1.9806824000000001E-2</v>
      </c>
      <c r="D11" s="62">
        <v>8.7329026000000004E-2</v>
      </c>
      <c r="E11" s="62">
        <v>0.14305086130555558</v>
      </c>
      <c r="F11" s="63" t="s">
        <v>337</v>
      </c>
      <c r="I11" s="64"/>
    </row>
    <row r="12" spans="1:40">
      <c r="A12" s="60">
        <v>9</v>
      </c>
      <c r="B12" s="61" t="s">
        <v>217</v>
      </c>
      <c r="C12" s="62">
        <v>0.18159315000000001</v>
      </c>
      <c r="D12" s="62">
        <v>0.76851281500000002</v>
      </c>
      <c r="E12" s="62">
        <v>1.9122030699999999</v>
      </c>
      <c r="F12" s="63" t="s">
        <v>338</v>
      </c>
      <c r="I12" s="64"/>
    </row>
    <row r="13" spans="1:40">
      <c r="A13" s="60">
        <v>10</v>
      </c>
      <c r="B13" s="61" t="s">
        <v>218</v>
      </c>
      <c r="C13" s="62">
        <v>0.124653453</v>
      </c>
      <c r="D13" s="62">
        <v>0.37497205</v>
      </c>
      <c r="E13" s="62">
        <v>1.0755251459999999</v>
      </c>
      <c r="F13" s="63" t="s">
        <v>324</v>
      </c>
      <c r="I13" s="64"/>
    </row>
    <row r="14" spans="1:40">
      <c r="A14" s="60">
        <v>11</v>
      </c>
      <c r="B14" s="61" t="s">
        <v>219</v>
      </c>
      <c r="C14" s="62">
        <v>0.442049566</v>
      </c>
      <c r="D14" s="62">
        <v>1.5248207600000001</v>
      </c>
      <c r="E14" s="62">
        <v>4.3963317175555554</v>
      </c>
      <c r="F14" s="63" t="s">
        <v>325</v>
      </c>
      <c r="I14" s="64"/>
    </row>
    <row r="15" spans="1:40">
      <c r="A15" s="60">
        <v>12</v>
      </c>
      <c r="B15" s="61" t="s">
        <v>220</v>
      </c>
      <c r="C15" s="62">
        <v>0.20853524700000001</v>
      </c>
      <c r="D15" s="62">
        <v>1.5558703519999999</v>
      </c>
      <c r="E15" s="62">
        <v>3.3993333414444447</v>
      </c>
      <c r="F15" s="63" t="s">
        <v>335</v>
      </c>
      <c r="I15" s="64"/>
    </row>
    <row r="16" spans="1:40">
      <c r="A16" s="66">
        <v>13</v>
      </c>
      <c r="B16" s="67" t="s">
        <v>221</v>
      </c>
      <c r="C16" s="68">
        <v>0</v>
      </c>
      <c r="D16" s="68">
        <v>0.217138101</v>
      </c>
      <c r="E16" s="68">
        <v>0.22096899767</v>
      </c>
      <c r="F16" s="69" t="s">
        <v>331</v>
      </c>
      <c r="I16" s="64"/>
    </row>
    <row r="17" spans="1:9">
      <c r="A17" s="60">
        <v>14</v>
      </c>
      <c r="B17" s="61" t="s">
        <v>222</v>
      </c>
      <c r="C17" s="62">
        <v>5.1783000000000003E-3</v>
      </c>
      <c r="D17" s="62">
        <v>1.2164968999999999E-2</v>
      </c>
      <c r="E17" s="62">
        <v>0.11330442154999999</v>
      </c>
      <c r="F17" s="63" t="s">
        <v>326</v>
      </c>
      <c r="I17" s="64"/>
    </row>
    <row r="18" spans="1:9">
      <c r="A18" s="60">
        <v>15</v>
      </c>
      <c r="B18" s="61" t="s">
        <v>223</v>
      </c>
      <c r="C18" s="62">
        <v>0.20335694700000001</v>
      </c>
      <c r="D18" s="62">
        <v>1.760843484</v>
      </c>
      <c r="E18" s="62">
        <v>3.5069979175644446</v>
      </c>
      <c r="F18" s="63" t="s">
        <v>334</v>
      </c>
      <c r="I18" s="64"/>
    </row>
    <row r="19" spans="1:9">
      <c r="A19" s="60">
        <v>16</v>
      </c>
      <c r="B19" s="61" t="s">
        <v>224</v>
      </c>
      <c r="C19" s="62">
        <v>0</v>
      </c>
      <c r="D19" s="62">
        <v>0</v>
      </c>
      <c r="E19" s="62">
        <v>7.1570363481444459E-3</v>
      </c>
      <c r="F19" s="63" t="s">
        <v>332</v>
      </c>
      <c r="I19" s="64"/>
    </row>
    <row r="20" spans="1:9">
      <c r="A20" s="60">
        <v>17</v>
      </c>
      <c r="B20" s="61" t="s">
        <v>225</v>
      </c>
      <c r="C20" s="62">
        <v>0.20335694700000001</v>
      </c>
      <c r="D20" s="62">
        <v>1.760843484</v>
      </c>
      <c r="E20" s="62">
        <v>3.4998408812163002</v>
      </c>
      <c r="F20" s="63" t="s">
        <v>333</v>
      </c>
      <c r="I20" s="64"/>
    </row>
    <row r="21" spans="1:9">
      <c r="C21" s="71"/>
      <c r="D21" s="72"/>
      <c r="F21" s="73"/>
    </row>
    <row r="22" spans="1:9">
      <c r="C22" s="71"/>
    </row>
    <row r="23" spans="1:9">
      <c r="B23" s="74"/>
      <c r="C23" s="75"/>
    </row>
    <row r="24" spans="1:9">
      <c r="C24" s="71"/>
    </row>
    <row r="25" spans="1:9">
      <c r="C25" s="71"/>
    </row>
    <row r="26" spans="1:9">
      <c r="C26" s="71"/>
    </row>
    <row r="27" spans="1:9">
      <c r="C27" s="71"/>
    </row>
    <row r="28" spans="1:9">
      <c r="C28" s="71"/>
    </row>
    <row r="29" spans="1:9">
      <c r="C29" s="71"/>
    </row>
    <row r="30" spans="1:9">
      <c r="C30" s="71"/>
    </row>
    <row r="31" spans="1:9">
      <c r="C31" s="71"/>
    </row>
    <row r="32" spans="1:9">
      <c r="C32" s="71"/>
    </row>
    <row r="33" spans="3:3">
      <c r="C33" s="71"/>
    </row>
    <row r="34" spans="3:3">
      <c r="C34" s="71"/>
    </row>
    <row r="35" spans="3:3">
      <c r="C35" s="71"/>
    </row>
    <row r="36" spans="3:3">
      <c r="C36" s="71"/>
    </row>
    <row r="37" spans="3:3">
      <c r="C37" s="71"/>
    </row>
    <row r="38" spans="3:3">
      <c r="C38" s="71"/>
    </row>
    <row r="39" spans="3:3">
      <c r="C39" s="71"/>
    </row>
    <row r="40" spans="3:3">
      <c r="C40" s="71"/>
    </row>
    <row r="41" spans="3:3">
      <c r="C41" s="71"/>
    </row>
  </sheetData>
  <mergeCells count="2">
    <mergeCell ref="A1:F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28"/>
  <sheetViews>
    <sheetView showGridLines="0" workbookViewId="0">
      <selection activeCell="A17" sqref="A17"/>
    </sheetView>
  </sheetViews>
  <sheetFormatPr defaultRowHeight="12.75"/>
  <cols>
    <col min="1" max="1" width="11.140625" style="27" bestFit="1" customWidth="1"/>
    <col min="2" max="9" width="23.28515625" style="27" customWidth="1"/>
    <col min="10" max="10" width="21.140625" style="27" customWidth="1"/>
    <col min="11" max="16384" width="9.140625" style="90"/>
  </cols>
  <sheetData>
    <row r="1" spans="1:10" s="89" customFormat="1" ht="15.75">
      <c r="A1" s="201" t="s">
        <v>360</v>
      </c>
      <c r="B1" s="202"/>
      <c r="C1" s="202"/>
      <c r="D1" s="202"/>
      <c r="E1" s="202"/>
      <c r="F1" s="202"/>
      <c r="G1" s="202"/>
      <c r="H1" s="202"/>
      <c r="I1" s="202"/>
      <c r="J1" s="203"/>
    </row>
    <row r="2" spans="1:10" s="89" customFormat="1" ht="15.75">
      <c r="A2" s="206" t="s">
        <v>361</v>
      </c>
      <c r="B2" s="207"/>
      <c r="C2" s="207"/>
      <c r="D2" s="207"/>
      <c r="E2" s="207"/>
      <c r="F2" s="207"/>
      <c r="G2" s="207"/>
      <c r="H2" s="207"/>
      <c r="I2" s="207"/>
      <c r="J2" s="208"/>
    </row>
    <row r="3" spans="1:10" s="91" customFormat="1">
      <c r="A3" s="18" t="s">
        <v>156</v>
      </c>
      <c r="B3" s="49" t="s">
        <v>21</v>
      </c>
      <c r="C3" s="49" t="s">
        <v>22</v>
      </c>
      <c r="D3" s="49" t="s">
        <v>6</v>
      </c>
      <c r="E3" s="49" t="s">
        <v>77</v>
      </c>
      <c r="F3" s="49" t="s">
        <v>23</v>
      </c>
      <c r="G3" s="49" t="s">
        <v>24</v>
      </c>
      <c r="H3" s="49" t="s">
        <v>166</v>
      </c>
      <c r="I3" s="49" t="s">
        <v>25</v>
      </c>
      <c r="J3" s="19" t="s">
        <v>157</v>
      </c>
    </row>
    <row r="4" spans="1:10">
      <c r="A4" s="23" t="s">
        <v>179</v>
      </c>
      <c r="B4" s="50">
        <v>19.115529570269612</v>
      </c>
      <c r="C4" s="50">
        <v>15.335927001</v>
      </c>
      <c r="D4" s="50">
        <v>3.7796025692696098</v>
      </c>
      <c r="E4" s="50">
        <v>0</v>
      </c>
      <c r="F4" s="50">
        <v>5.1261695679999999</v>
      </c>
      <c r="G4" s="50">
        <v>12.607250490269612</v>
      </c>
      <c r="H4" s="50">
        <v>14.830314478</v>
      </c>
      <c r="I4" s="50">
        <v>0.32666932500000001</v>
      </c>
      <c r="J4" s="25" t="s">
        <v>191</v>
      </c>
    </row>
    <row r="5" spans="1:10">
      <c r="B5" s="77"/>
      <c r="C5" s="77"/>
      <c r="D5" s="77"/>
      <c r="E5" s="77"/>
      <c r="F5" s="77"/>
      <c r="G5" s="77"/>
      <c r="H5" s="77"/>
      <c r="I5" s="77"/>
    </row>
    <row r="6" spans="1:10">
      <c r="B6" s="45"/>
      <c r="C6" s="45"/>
      <c r="D6" s="45"/>
      <c r="E6" s="45"/>
      <c r="F6" s="45"/>
      <c r="G6" s="45"/>
      <c r="H6" s="45"/>
      <c r="I6" s="45"/>
    </row>
    <row r="7" spans="1:10" s="89" customFormat="1" ht="15.75">
      <c r="A7" s="201" t="s">
        <v>362</v>
      </c>
      <c r="B7" s="202"/>
      <c r="C7" s="202"/>
      <c r="D7" s="202"/>
      <c r="E7" s="202"/>
      <c r="F7" s="202"/>
      <c r="G7" s="202"/>
      <c r="H7" s="202"/>
      <c r="I7" s="202"/>
      <c r="J7" s="203"/>
    </row>
    <row r="8" spans="1:10" s="89" customFormat="1" ht="15.75">
      <c r="A8" s="206" t="s">
        <v>363</v>
      </c>
      <c r="B8" s="207"/>
      <c r="C8" s="207"/>
      <c r="D8" s="207"/>
      <c r="E8" s="207"/>
      <c r="F8" s="207"/>
      <c r="G8" s="207"/>
      <c r="H8" s="207"/>
      <c r="I8" s="207"/>
      <c r="J8" s="208"/>
    </row>
    <row r="9" spans="1:10" s="91" customFormat="1">
      <c r="A9" s="18" t="s">
        <v>156</v>
      </c>
      <c r="B9" s="49" t="s">
        <v>21</v>
      </c>
      <c r="C9" s="49" t="s">
        <v>22</v>
      </c>
      <c r="D9" s="49" t="s">
        <v>6</v>
      </c>
      <c r="E9" s="49" t="s">
        <v>77</v>
      </c>
      <c r="F9" s="49" t="s">
        <v>23</v>
      </c>
      <c r="G9" s="49" t="s">
        <v>24</v>
      </c>
      <c r="H9" s="49" t="s">
        <v>166</v>
      </c>
      <c r="I9" s="49" t="s">
        <v>25</v>
      </c>
      <c r="J9" s="19" t="s">
        <v>157</v>
      </c>
    </row>
    <row r="10" spans="1:10">
      <c r="A10" s="78" t="s">
        <v>179</v>
      </c>
      <c r="B10" s="79">
        <v>9.4476030939999998</v>
      </c>
      <c r="C10" s="79">
        <v>5.5273387070000002</v>
      </c>
      <c r="D10" s="79">
        <v>3.920264387</v>
      </c>
      <c r="E10" s="79">
        <v>0</v>
      </c>
      <c r="F10" s="79">
        <v>0.82686943700000004</v>
      </c>
      <c r="G10" s="79">
        <v>7.7437055189999997</v>
      </c>
      <c r="H10" s="79">
        <v>5.2802038749999998</v>
      </c>
      <c r="I10" s="79">
        <v>3.9179999999999996E-3</v>
      </c>
      <c r="J10" s="29" t="s">
        <v>191</v>
      </c>
    </row>
    <row r="11" spans="1:10">
      <c r="A11" s="78" t="s">
        <v>183</v>
      </c>
      <c r="B11" s="79">
        <v>4.5750983359999999</v>
      </c>
      <c r="C11" s="79">
        <v>5.1457819999999998E-3</v>
      </c>
      <c r="D11" s="79">
        <v>4.5699525540000003</v>
      </c>
      <c r="E11" s="79">
        <v>0</v>
      </c>
      <c r="F11" s="79">
        <v>1.51523E-3</v>
      </c>
      <c r="G11" s="79">
        <v>2.7353452009999999</v>
      </c>
      <c r="H11" s="79">
        <v>1.595782E-3</v>
      </c>
      <c r="I11" s="79">
        <v>0</v>
      </c>
      <c r="J11" s="29" t="s">
        <v>183</v>
      </c>
    </row>
    <row r="12" spans="1:10">
      <c r="A12" s="78" t="s">
        <v>184</v>
      </c>
      <c r="B12" s="79">
        <v>5.9389500709999998</v>
      </c>
      <c r="C12" s="79">
        <v>5.2662643640000004</v>
      </c>
      <c r="D12" s="79">
        <v>0.67268570699999997</v>
      </c>
      <c r="E12" s="79">
        <v>0</v>
      </c>
      <c r="F12" s="79">
        <v>0.98622031600000004</v>
      </c>
      <c r="G12" s="79">
        <v>3.6427373890000001</v>
      </c>
      <c r="H12" s="79">
        <v>0.62999700999999997</v>
      </c>
      <c r="I12" s="79">
        <v>4.6362673540000001</v>
      </c>
      <c r="J12" s="29" t="s">
        <v>184</v>
      </c>
    </row>
    <row r="14" spans="1:10">
      <c r="B14" s="44"/>
    </row>
    <row r="15" spans="1:10" s="89" customFormat="1" ht="15.75">
      <c r="A15" s="201" t="s">
        <v>364</v>
      </c>
      <c r="B15" s="202"/>
      <c r="C15" s="202"/>
      <c r="D15" s="202"/>
      <c r="E15" s="202"/>
      <c r="F15" s="202"/>
      <c r="G15" s="202"/>
      <c r="H15" s="202"/>
      <c r="I15" s="202"/>
      <c r="J15" s="203"/>
    </row>
    <row r="16" spans="1:10" s="89" customFormat="1" ht="15.75">
      <c r="A16" s="206" t="s">
        <v>365</v>
      </c>
      <c r="B16" s="207"/>
      <c r="C16" s="207"/>
      <c r="D16" s="207"/>
      <c r="E16" s="207"/>
      <c r="F16" s="207"/>
      <c r="G16" s="207"/>
      <c r="H16" s="207"/>
      <c r="I16" s="207"/>
      <c r="J16" s="208"/>
    </row>
    <row r="17" spans="1:10" s="91" customFormat="1">
      <c r="A17" s="18" t="s">
        <v>156</v>
      </c>
      <c r="B17" s="49" t="s">
        <v>21</v>
      </c>
      <c r="C17" s="49" t="s">
        <v>22</v>
      </c>
      <c r="D17" s="49" t="s">
        <v>6</v>
      </c>
      <c r="E17" s="49" t="s">
        <v>77</v>
      </c>
      <c r="F17" s="49" t="s">
        <v>23</v>
      </c>
      <c r="G17" s="49" t="s">
        <v>24</v>
      </c>
      <c r="H17" s="49" t="s">
        <v>166</v>
      </c>
      <c r="I17" s="49" t="s">
        <v>25</v>
      </c>
      <c r="J17" s="19" t="s">
        <v>157</v>
      </c>
    </row>
    <row r="18" spans="1:10" s="92" customFormat="1">
      <c r="A18" s="93" t="s">
        <v>179</v>
      </c>
      <c r="B18" s="94">
        <v>22.326727236529706</v>
      </c>
      <c r="C18" s="94">
        <v>13.417703852000001</v>
      </c>
      <c r="D18" s="94">
        <v>8.9090233849999994</v>
      </c>
      <c r="E18" s="94">
        <v>0</v>
      </c>
      <c r="F18" s="94">
        <v>2.79271731</v>
      </c>
      <c r="G18" s="94">
        <v>16.685564136</v>
      </c>
      <c r="H18" s="94">
        <v>12.843367001000001</v>
      </c>
      <c r="I18" s="94">
        <v>7.0889999999999995E-2</v>
      </c>
      <c r="J18" s="95" t="s">
        <v>191</v>
      </c>
    </row>
    <row r="19" spans="1:10" s="92" customFormat="1">
      <c r="A19" s="93" t="s">
        <v>183</v>
      </c>
      <c r="B19" s="94">
        <v>5.6837304089999998</v>
      </c>
      <c r="C19" s="94">
        <v>5.809078225E-2</v>
      </c>
      <c r="D19" s="94">
        <v>5.62563962675</v>
      </c>
      <c r="E19" s="94">
        <v>0</v>
      </c>
      <c r="F19" s="94">
        <v>0.32451521900000002</v>
      </c>
      <c r="G19" s="94">
        <v>2.4292827319999999</v>
      </c>
      <c r="H19" s="94">
        <v>1.9607822500000002E-3</v>
      </c>
      <c r="I19" s="94">
        <v>0</v>
      </c>
      <c r="J19" s="95" t="s">
        <v>183</v>
      </c>
    </row>
    <row r="20" spans="1:10" s="92" customFormat="1">
      <c r="A20" s="93" t="s">
        <v>184</v>
      </c>
      <c r="B20" s="94">
        <v>12.631141705522223</v>
      </c>
      <c r="C20" s="94">
        <v>7.0392140523481448</v>
      </c>
      <c r="D20" s="94">
        <v>5.5919276534662998</v>
      </c>
      <c r="E20" s="94">
        <v>0</v>
      </c>
      <c r="F20" s="94">
        <v>2.0123967670499998</v>
      </c>
      <c r="G20" s="94">
        <v>9.0366718907777788</v>
      </c>
      <c r="H20" s="94">
        <v>0.79939490999999996</v>
      </c>
      <c r="I20" s="94">
        <v>1.5876250000000001</v>
      </c>
      <c r="J20" s="95" t="s">
        <v>184</v>
      </c>
    </row>
    <row r="22" spans="1:10">
      <c r="B22" s="53"/>
      <c r="G22" s="56"/>
    </row>
    <row r="23" spans="1:10">
      <c r="G23" s="56"/>
    </row>
    <row r="24" spans="1:10">
      <c r="G24" s="56"/>
    </row>
    <row r="25" spans="1:10">
      <c r="B25" s="77"/>
      <c r="C25" s="77"/>
      <c r="D25" s="77"/>
      <c r="E25" s="77"/>
      <c r="F25" s="77"/>
      <c r="G25" s="77"/>
      <c r="H25" s="77"/>
      <c r="I25" s="77"/>
    </row>
    <row r="26" spans="1:10">
      <c r="B26" s="77"/>
      <c r="C26" s="77"/>
      <c r="D26" s="77"/>
      <c r="E26" s="77"/>
      <c r="F26" s="77"/>
      <c r="G26" s="77"/>
      <c r="H26" s="77"/>
      <c r="I26" s="77"/>
    </row>
    <row r="27" spans="1:10">
      <c r="B27" s="77"/>
      <c r="C27" s="77"/>
      <c r="D27" s="77"/>
      <c r="E27" s="77"/>
      <c r="F27" s="77"/>
      <c r="G27" s="77"/>
      <c r="H27" s="77"/>
      <c r="I27" s="77"/>
    </row>
    <row r="28" spans="1:10">
      <c r="G28" s="56"/>
    </row>
  </sheetData>
  <mergeCells count="6">
    <mergeCell ref="A16:J16"/>
    <mergeCell ref="A1:J1"/>
    <mergeCell ref="A2:J2"/>
    <mergeCell ref="A7:J7"/>
    <mergeCell ref="A8:J8"/>
    <mergeCell ref="A15:J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N26"/>
  <sheetViews>
    <sheetView showGridLines="0" workbookViewId="0">
      <selection activeCell="G38" sqref="G38"/>
    </sheetView>
  </sheetViews>
  <sheetFormatPr defaultRowHeight="12.75"/>
  <cols>
    <col min="1" max="1" width="5.7109375" style="70" customWidth="1"/>
    <col min="2" max="2" width="20.28515625" style="58" customWidth="1"/>
    <col min="3" max="3" width="20.28515625" style="76" customWidth="1"/>
    <col min="4" max="6" width="20.28515625" style="58" customWidth="1"/>
    <col min="7" max="43" width="26.140625" style="58" customWidth="1"/>
    <col min="44" max="44" width="0" style="58" hidden="1" customWidth="1"/>
    <col min="45" max="45" width="21.5703125" style="58" customWidth="1"/>
    <col min="46" max="16384" width="9.140625" style="58"/>
  </cols>
  <sheetData>
    <row r="1" spans="1:40" s="82" customFormat="1" ht="15.75">
      <c r="A1" s="201" t="s">
        <v>366</v>
      </c>
      <c r="B1" s="202"/>
      <c r="C1" s="202"/>
      <c r="D1" s="202"/>
      <c r="E1" s="202"/>
      <c r="F1" s="203"/>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s="82" customFormat="1" ht="15.75">
      <c r="A2" s="198" t="s">
        <v>367</v>
      </c>
      <c r="B2" s="198"/>
      <c r="C2" s="198"/>
      <c r="D2" s="198"/>
      <c r="E2" s="198"/>
      <c r="F2" s="198"/>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s="59" customFormat="1" ht="44.25" customHeight="1">
      <c r="A3" s="18" t="s">
        <v>0</v>
      </c>
      <c r="B3" s="18" t="s">
        <v>8</v>
      </c>
      <c r="C3" s="18" t="s">
        <v>317</v>
      </c>
      <c r="D3" s="18" t="s">
        <v>318</v>
      </c>
      <c r="E3" s="18" t="s">
        <v>319</v>
      </c>
      <c r="F3" s="19" t="s">
        <v>157</v>
      </c>
    </row>
    <row r="4" spans="1:40">
      <c r="A4" s="60">
        <v>1</v>
      </c>
      <c r="B4" s="61" t="s">
        <v>226</v>
      </c>
      <c r="C4" s="80">
        <v>0.33533941523848493</v>
      </c>
      <c r="D4" s="80">
        <v>0.54380540297153701</v>
      </c>
      <c r="E4" s="80">
        <v>0.64734172181625749</v>
      </c>
      <c r="F4" s="81" t="s">
        <v>265</v>
      </c>
      <c r="I4" s="64"/>
    </row>
    <row r="5" spans="1:40">
      <c r="A5" s="60">
        <v>2</v>
      </c>
      <c r="B5" s="61" t="s">
        <v>227</v>
      </c>
      <c r="C5" s="80">
        <v>1.3472968816593918</v>
      </c>
      <c r="D5" s="80">
        <v>1.8485152097462156</v>
      </c>
      <c r="E5" s="80">
        <v>1.9810666411075855</v>
      </c>
      <c r="F5" s="81" t="s">
        <v>266</v>
      </c>
      <c r="I5" s="64"/>
    </row>
    <row r="6" spans="1:40">
      <c r="C6" s="71"/>
      <c r="D6" s="72"/>
      <c r="F6" s="73"/>
    </row>
    <row r="7" spans="1:40">
      <c r="C7" s="71"/>
    </row>
    <row r="8" spans="1:40">
      <c r="B8" s="74"/>
      <c r="C8" s="75"/>
    </row>
    <row r="9" spans="1:40">
      <c r="C9" s="71"/>
    </row>
    <row r="10" spans="1:40">
      <c r="C10" s="71"/>
    </row>
    <row r="11" spans="1:40">
      <c r="C11" s="71"/>
    </row>
    <row r="12" spans="1:40">
      <c r="C12" s="71"/>
    </row>
    <row r="13" spans="1:40">
      <c r="C13" s="71"/>
    </row>
    <row r="14" spans="1:40">
      <c r="C14" s="71"/>
    </row>
    <row r="15" spans="1:40">
      <c r="C15" s="71"/>
    </row>
    <row r="16" spans="1:40">
      <c r="C16" s="71"/>
    </row>
    <row r="17" spans="3:3">
      <c r="C17" s="71"/>
    </row>
    <row r="18" spans="3:3">
      <c r="C18" s="71"/>
    </row>
    <row r="19" spans="3:3">
      <c r="C19" s="71"/>
    </row>
    <row r="20" spans="3:3">
      <c r="C20" s="71"/>
    </row>
    <row r="21" spans="3:3">
      <c r="C21" s="71"/>
    </row>
    <row r="22" spans="3:3">
      <c r="C22" s="71"/>
    </row>
    <row r="23" spans="3:3">
      <c r="C23" s="71"/>
    </row>
    <row r="24" spans="3:3">
      <c r="C24" s="71"/>
    </row>
    <row r="25" spans="3:3">
      <c r="C25" s="71"/>
    </row>
    <row r="26" spans="3:3">
      <c r="C26" s="71"/>
    </row>
  </sheetData>
  <mergeCells count="2">
    <mergeCell ref="A1:F1"/>
    <mergeCell ref="A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52"/>
  <sheetViews>
    <sheetView showGridLines="0" workbookViewId="0">
      <selection activeCell="A3" sqref="A3"/>
    </sheetView>
  </sheetViews>
  <sheetFormatPr defaultRowHeight="12.75"/>
  <cols>
    <col min="1" max="1" width="9.140625" style="58" customWidth="1"/>
    <col min="2" max="2" width="37.85546875" style="58" bestFit="1" customWidth="1"/>
    <col min="3" max="3" width="10.42578125" style="58" bestFit="1" customWidth="1"/>
    <col min="4" max="4" width="11.140625" style="58" bestFit="1" customWidth="1"/>
    <col min="5" max="5" width="11.85546875" style="58" bestFit="1" customWidth="1"/>
    <col min="6" max="6" width="46.28515625" style="58" bestFit="1" customWidth="1"/>
    <col min="7" max="42" width="26.140625" style="58" customWidth="1"/>
    <col min="43" max="43" width="0" style="58" hidden="1" customWidth="1"/>
    <col min="44" max="44" width="21.5703125" style="58" customWidth="1"/>
    <col min="45" max="16384" width="9.140625" style="58"/>
  </cols>
  <sheetData>
    <row r="1" spans="1:6" s="82" customFormat="1" ht="15.75">
      <c r="A1" s="201" t="s">
        <v>368</v>
      </c>
      <c r="B1" s="202"/>
      <c r="C1" s="202"/>
      <c r="D1" s="202"/>
      <c r="E1" s="202"/>
      <c r="F1" s="203"/>
    </row>
    <row r="2" spans="1:6" s="82" customFormat="1" ht="15.75">
      <c r="A2" s="198" t="s">
        <v>369</v>
      </c>
      <c r="B2" s="198"/>
      <c r="C2" s="198"/>
      <c r="D2" s="198"/>
      <c r="E2" s="198"/>
      <c r="F2" s="198"/>
    </row>
    <row r="3" spans="1:6" s="88" customFormat="1" ht="38.25">
      <c r="A3" s="18"/>
      <c r="B3" s="18" t="s">
        <v>8</v>
      </c>
      <c r="C3" s="18" t="s">
        <v>317</v>
      </c>
      <c r="D3" s="18" t="s">
        <v>318</v>
      </c>
      <c r="E3" s="18" t="s">
        <v>319</v>
      </c>
      <c r="F3" s="19" t="s">
        <v>157</v>
      </c>
    </row>
    <row r="4" spans="1:6">
      <c r="A4" s="60">
        <v>1</v>
      </c>
      <c r="B4" s="61" t="s">
        <v>29</v>
      </c>
      <c r="C4" s="83" t="s">
        <v>232</v>
      </c>
      <c r="D4" s="62">
        <v>6.1154113425799999</v>
      </c>
      <c r="E4" s="62">
        <v>4.2321293524499994</v>
      </c>
      <c r="F4" s="84" t="s">
        <v>54</v>
      </c>
    </row>
    <row r="5" spans="1:6">
      <c r="A5" s="60">
        <v>2</v>
      </c>
      <c r="B5" s="61" t="s">
        <v>30</v>
      </c>
      <c r="C5" s="83" t="s">
        <v>232</v>
      </c>
      <c r="D5" s="62">
        <v>12.156543144</v>
      </c>
      <c r="E5" s="62">
        <v>28.169162406940004</v>
      </c>
      <c r="F5" s="84" t="s">
        <v>120</v>
      </c>
    </row>
    <row r="6" spans="1:6">
      <c r="A6" s="60">
        <v>3</v>
      </c>
      <c r="B6" s="61" t="s">
        <v>31</v>
      </c>
      <c r="C6" s="83" t="s">
        <v>232</v>
      </c>
      <c r="D6" s="62">
        <v>11.756543144</v>
      </c>
      <c r="E6" s="62">
        <v>26.129191156940003</v>
      </c>
      <c r="F6" s="84" t="s">
        <v>129</v>
      </c>
    </row>
    <row r="7" spans="1:6">
      <c r="A7" s="60">
        <v>4</v>
      </c>
      <c r="B7" s="61" t="s">
        <v>32</v>
      </c>
      <c r="C7" s="83" t="s">
        <v>232</v>
      </c>
      <c r="D7" s="65">
        <v>0.4</v>
      </c>
      <c r="E7" s="65">
        <v>1.53997125</v>
      </c>
      <c r="F7" s="84" t="s">
        <v>134</v>
      </c>
    </row>
    <row r="8" spans="1:6">
      <c r="A8" s="60">
        <v>5</v>
      </c>
      <c r="B8" s="61" t="s">
        <v>33</v>
      </c>
      <c r="C8" s="83" t="s">
        <v>232</v>
      </c>
      <c r="D8" s="65">
        <v>0</v>
      </c>
      <c r="E8" s="65">
        <v>0.5</v>
      </c>
      <c r="F8" s="84" t="s">
        <v>143</v>
      </c>
    </row>
    <row r="9" spans="1:6">
      <c r="A9" s="60">
        <v>6</v>
      </c>
      <c r="B9" s="61" t="s">
        <v>34</v>
      </c>
      <c r="C9" s="83" t="s">
        <v>232</v>
      </c>
      <c r="D9" s="62">
        <v>96.613408764879992</v>
      </c>
      <c r="E9" s="62">
        <v>87.366621953000006</v>
      </c>
      <c r="F9" s="84" t="s">
        <v>121</v>
      </c>
    </row>
    <row r="10" spans="1:6">
      <c r="A10" s="60">
        <v>7</v>
      </c>
      <c r="B10" s="61" t="s">
        <v>35</v>
      </c>
      <c r="C10" s="83" t="s">
        <v>232</v>
      </c>
      <c r="D10" s="62">
        <v>117.65984765826001</v>
      </c>
      <c r="E10" s="62">
        <v>101.040593466</v>
      </c>
      <c r="F10" s="84" t="s">
        <v>126</v>
      </c>
    </row>
    <row r="11" spans="1:6">
      <c r="A11" s="60">
        <v>8</v>
      </c>
      <c r="B11" s="61" t="s">
        <v>36</v>
      </c>
      <c r="C11" s="83" t="s">
        <v>232</v>
      </c>
      <c r="D11" s="65">
        <v>0</v>
      </c>
      <c r="E11" s="65">
        <v>0</v>
      </c>
      <c r="F11" s="84" t="s">
        <v>135</v>
      </c>
    </row>
    <row r="12" spans="1:6">
      <c r="A12" s="60">
        <v>9</v>
      </c>
      <c r="B12" s="61" t="s">
        <v>37</v>
      </c>
      <c r="C12" s="83" t="s">
        <v>232</v>
      </c>
      <c r="D12" s="62">
        <v>-21.046438893379996</v>
      </c>
      <c r="E12" s="62">
        <v>-13.673971513</v>
      </c>
      <c r="F12" s="84" t="s">
        <v>55</v>
      </c>
    </row>
    <row r="13" spans="1:6">
      <c r="A13" s="60">
        <v>10</v>
      </c>
      <c r="B13" s="61" t="s">
        <v>38</v>
      </c>
      <c r="C13" s="83" t="s">
        <v>232</v>
      </c>
      <c r="D13" s="62">
        <v>18.113841997000002</v>
      </c>
      <c r="E13" s="62">
        <v>14.081525662000001</v>
      </c>
      <c r="F13" s="84" t="s">
        <v>56</v>
      </c>
    </row>
    <row r="14" spans="1:6">
      <c r="A14" s="60">
        <v>11</v>
      </c>
      <c r="B14" s="61" t="s">
        <v>39</v>
      </c>
      <c r="C14" s="83" t="s">
        <v>232</v>
      </c>
      <c r="D14" s="62">
        <v>-8.6941410750299983</v>
      </c>
      <c r="E14" s="62">
        <v>-6.08589544268</v>
      </c>
      <c r="F14" s="84" t="s">
        <v>57</v>
      </c>
    </row>
    <row r="15" spans="1:6">
      <c r="A15" s="60">
        <v>12</v>
      </c>
      <c r="B15" s="61" t="s">
        <v>40</v>
      </c>
      <c r="C15" s="83" t="s">
        <v>232</v>
      </c>
      <c r="D15" s="62">
        <v>10.098038121380002</v>
      </c>
      <c r="E15" s="62">
        <v>7.2608820720000002</v>
      </c>
      <c r="F15" s="84" t="s">
        <v>58</v>
      </c>
    </row>
    <row r="16" spans="1:6" s="86" customFormat="1">
      <c r="A16" s="66">
        <v>13</v>
      </c>
      <c r="B16" s="67" t="s">
        <v>41</v>
      </c>
      <c r="C16" s="83" t="s">
        <v>232</v>
      </c>
      <c r="D16" s="68">
        <v>134.40310229481</v>
      </c>
      <c r="E16" s="68">
        <v>135.02442600371</v>
      </c>
      <c r="F16" s="85" t="s">
        <v>9</v>
      </c>
    </row>
    <row r="17" spans="1:6">
      <c r="A17" s="60">
        <v>14</v>
      </c>
      <c r="B17" s="61" t="s">
        <v>42</v>
      </c>
      <c r="C17" s="83" t="s">
        <v>232</v>
      </c>
      <c r="D17" s="62">
        <v>1.15685402032</v>
      </c>
      <c r="E17" s="62">
        <v>1.55273826866</v>
      </c>
      <c r="F17" s="84" t="s">
        <v>59</v>
      </c>
    </row>
    <row r="18" spans="1:6">
      <c r="A18" s="60">
        <v>15</v>
      </c>
      <c r="B18" s="61" t="s">
        <v>43</v>
      </c>
      <c r="C18" s="83" t="s">
        <v>232</v>
      </c>
      <c r="D18" s="65">
        <v>85.229861261230013</v>
      </c>
      <c r="E18" s="65">
        <v>76.368744083750002</v>
      </c>
      <c r="F18" s="84" t="s">
        <v>128</v>
      </c>
    </row>
    <row r="19" spans="1:6">
      <c r="A19" s="60">
        <v>16</v>
      </c>
      <c r="B19" s="61" t="s">
        <v>44</v>
      </c>
      <c r="C19" s="83" t="s">
        <v>232</v>
      </c>
      <c r="D19" s="62">
        <v>51.377561761230005</v>
      </c>
      <c r="E19" s="62">
        <v>42.372196583749997</v>
      </c>
      <c r="F19" s="84" t="s">
        <v>129</v>
      </c>
    </row>
    <row r="20" spans="1:6">
      <c r="A20" s="60">
        <v>17</v>
      </c>
      <c r="B20" s="61" t="s">
        <v>45</v>
      </c>
      <c r="C20" s="83" t="s">
        <v>232</v>
      </c>
      <c r="D20" s="62">
        <v>33.852299500000001</v>
      </c>
      <c r="E20" s="62">
        <v>33.996547499999998</v>
      </c>
      <c r="F20" s="84" t="s">
        <v>130</v>
      </c>
    </row>
    <row r="21" spans="1:6">
      <c r="A21" s="60">
        <v>18</v>
      </c>
      <c r="B21" s="61" t="s">
        <v>25</v>
      </c>
      <c r="C21" s="83" t="s">
        <v>232</v>
      </c>
      <c r="D21" s="62">
        <v>3.3665098250000001</v>
      </c>
      <c r="E21" s="62">
        <v>4.0501988365199999</v>
      </c>
      <c r="F21" s="84" t="s">
        <v>122</v>
      </c>
    </row>
    <row r="22" spans="1:6">
      <c r="A22" s="60">
        <v>19</v>
      </c>
      <c r="B22" s="61" t="s">
        <v>46</v>
      </c>
      <c r="C22" s="83" t="s">
        <v>232</v>
      </c>
      <c r="D22" s="62">
        <v>4.48724164347</v>
      </c>
      <c r="E22" s="62">
        <v>1.22593878887</v>
      </c>
      <c r="F22" s="84" t="s">
        <v>95</v>
      </c>
    </row>
    <row r="23" spans="1:6" s="86" customFormat="1">
      <c r="A23" s="66">
        <v>20</v>
      </c>
      <c r="B23" s="67" t="s">
        <v>7</v>
      </c>
      <c r="C23" s="83" t="s">
        <v>232</v>
      </c>
      <c r="D23" s="68">
        <v>94.240466750019991</v>
      </c>
      <c r="E23" s="68">
        <v>83.197619977799988</v>
      </c>
      <c r="F23" s="85" t="s">
        <v>10</v>
      </c>
    </row>
    <row r="24" spans="1:6">
      <c r="A24" s="60">
        <v>21</v>
      </c>
      <c r="B24" s="61" t="s">
        <v>47</v>
      </c>
      <c r="C24" s="83" t="s">
        <v>232</v>
      </c>
      <c r="D24" s="62">
        <v>54.020623143000002</v>
      </c>
      <c r="E24" s="62">
        <v>73.315334745429993</v>
      </c>
      <c r="F24" s="84" t="s">
        <v>60</v>
      </c>
    </row>
    <row r="25" spans="1:6">
      <c r="A25" s="60">
        <v>22</v>
      </c>
      <c r="B25" s="61" t="s">
        <v>64</v>
      </c>
      <c r="C25" s="83" t="s">
        <v>232</v>
      </c>
      <c r="D25" s="62">
        <v>52.344648143000001</v>
      </c>
      <c r="E25" s="62">
        <v>72.400249745429988</v>
      </c>
      <c r="F25" s="84" t="s">
        <v>136</v>
      </c>
    </row>
    <row r="26" spans="1:6">
      <c r="A26" s="60">
        <v>23</v>
      </c>
      <c r="B26" s="61" t="s">
        <v>228</v>
      </c>
      <c r="C26" s="83" t="s">
        <v>232</v>
      </c>
      <c r="D26" s="62">
        <v>1.675975</v>
      </c>
      <c r="E26" s="62">
        <v>0.91508500000000004</v>
      </c>
      <c r="F26" s="84" t="s">
        <v>137</v>
      </c>
    </row>
    <row r="27" spans="1:6">
      <c r="A27" s="60">
        <v>24</v>
      </c>
      <c r="B27" s="61" t="s">
        <v>50</v>
      </c>
      <c r="C27" s="83" t="s">
        <v>232</v>
      </c>
      <c r="D27" s="62">
        <v>0</v>
      </c>
      <c r="E27" s="62">
        <v>0</v>
      </c>
      <c r="F27" s="84" t="s">
        <v>61</v>
      </c>
    </row>
    <row r="28" spans="1:6">
      <c r="A28" s="60">
        <v>25</v>
      </c>
      <c r="B28" s="61" t="s">
        <v>51</v>
      </c>
      <c r="C28" s="83" t="s">
        <v>232</v>
      </c>
      <c r="D28" s="62">
        <v>5.1280437206</v>
      </c>
      <c r="E28" s="62">
        <v>0.76803328198999998</v>
      </c>
      <c r="F28" s="84" t="s">
        <v>62</v>
      </c>
    </row>
    <row r="29" spans="1:6">
      <c r="A29" s="60">
        <v>26</v>
      </c>
      <c r="B29" s="61" t="s">
        <v>65</v>
      </c>
      <c r="C29" s="83" t="s">
        <v>232</v>
      </c>
      <c r="D29" s="62">
        <v>3.2055479068199997</v>
      </c>
      <c r="E29" s="62">
        <v>0.76367166999000002</v>
      </c>
      <c r="F29" s="84" t="s">
        <v>138</v>
      </c>
    </row>
    <row r="30" spans="1:6">
      <c r="A30" s="60">
        <v>27</v>
      </c>
      <c r="B30" s="61" t="s">
        <v>66</v>
      </c>
      <c r="C30" s="83" t="s">
        <v>232</v>
      </c>
      <c r="D30" s="62">
        <v>1.9224958137799999</v>
      </c>
      <c r="E30" s="62">
        <v>4.361612E-3</v>
      </c>
      <c r="F30" s="84" t="s">
        <v>139</v>
      </c>
    </row>
    <row r="31" spans="1:6">
      <c r="A31" s="60">
        <v>28</v>
      </c>
      <c r="B31" s="61" t="s">
        <v>67</v>
      </c>
      <c r="C31" s="83" t="s">
        <v>232</v>
      </c>
      <c r="D31" s="62">
        <v>-18.986031318669998</v>
      </c>
      <c r="E31" s="62">
        <v>-22.256562001200002</v>
      </c>
      <c r="F31" s="84" t="s">
        <v>140</v>
      </c>
    </row>
    <row r="32" spans="1:6">
      <c r="A32" s="60">
        <v>29</v>
      </c>
      <c r="B32" s="61" t="s">
        <v>68</v>
      </c>
      <c r="C32" s="83" t="s">
        <v>232</v>
      </c>
      <c r="D32" s="62">
        <v>-19.589848456799999</v>
      </c>
      <c r="E32" s="62">
        <v>-24.46094412822</v>
      </c>
      <c r="F32" s="84" t="s">
        <v>141</v>
      </c>
    </row>
    <row r="33" spans="1:6">
      <c r="A33" s="60">
        <v>30</v>
      </c>
      <c r="B33" s="61" t="s">
        <v>69</v>
      </c>
      <c r="C33" s="83" t="s">
        <v>232</v>
      </c>
      <c r="D33" s="62">
        <v>0.60381713813000004</v>
      </c>
      <c r="E33" s="62">
        <v>2.2043821270199997</v>
      </c>
      <c r="F33" s="84" t="s">
        <v>142</v>
      </c>
    </row>
    <row r="34" spans="1:6" s="86" customFormat="1">
      <c r="A34" s="66">
        <v>31</v>
      </c>
      <c r="B34" s="67" t="s">
        <v>13</v>
      </c>
      <c r="C34" s="83" t="s">
        <v>232</v>
      </c>
      <c r="D34" s="68">
        <v>40.162635544929998</v>
      </c>
      <c r="E34" s="68">
        <v>51.826806026219998</v>
      </c>
      <c r="F34" s="85" t="s">
        <v>11</v>
      </c>
    </row>
    <row r="35" spans="1:6" s="86" customFormat="1">
      <c r="A35" s="66">
        <v>32</v>
      </c>
      <c r="B35" s="67" t="s">
        <v>53</v>
      </c>
      <c r="C35" s="83" t="s">
        <v>232</v>
      </c>
      <c r="D35" s="68">
        <v>134.40310229494997</v>
      </c>
      <c r="E35" s="68">
        <v>135.02442600402</v>
      </c>
      <c r="F35" s="85" t="s">
        <v>12</v>
      </c>
    </row>
    <row r="36" spans="1:6">
      <c r="A36" s="70"/>
      <c r="C36" s="87"/>
    </row>
    <row r="37" spans="1:6">
      <c r="A37" s="70"/>
      <c r="C37" s="87"/>
    </row>
    <row r="38" spans="1:6">
      <c r="A38" s="70"/>
      <c r="C38" s="87"/>
    </row>
    <row r="39" spans="1:6">
      <c r="A39" s="70"/>
      <c r="C39" s="87"/>
    </row>
    <row r="40" spans="1:6">
      <c r="A40" s="70"/>
      <c r="C40" s="87"/>
    </row>
    <row r="41" spans="1:6">
      <c r="A41" s="70"/>
      <c r="C41" s="87"/>
    </row>
    <row r="42" spans="1:6">
      <c r="A42" s="70"/>
      <c r="C42" s="87"/>
    </row>
    <row r="43" spans="1:6">
      <c r="A43" s="70"/>
      <c r="C43" s="87"/>
    </row>
    <row r="44" spans="1:6">
      <c r="A44" s="70"/>
      <c r="C44" s="87"/>
    </row>
    <row r="45" spans="1:6">
      <c r="A45" s="70"/>
      <c r="C45" s="87"/>
    </row>
    <row r="46" spans="1:6">
      <c r="A46" s="70"/>
      <c r="C46" s="87"/>
    </row>
    <row r="47" spans="1:6">
      <c r="A47" s="70"/>
      <c r="C47" s="87"/>
    </row>
    <row r="48" spans="1:6">
      <c r="A48" s="70"/>
      <c r="C48" s="87"/>
    </row>
    <row r="49" spans="1:3">
      <c r="A49" s="70"/>
      <c r="C49" s="87"/>
    </row>
    <row r="50" spans="1:3">
      <c r="A50" s="70"/>
      <c r="C50" s="87"/>
    </row>
    <row r="51" spans="1:3">
      <c r="A51" s="70"/>
      <c r="C51" s="87"/>
    </row>
    <row r="52" spans="1:3">
      <c r="A52" s="70"/>
      <c r="C52" s="87"/>
    </row>
  </sheetData>
  <mergeCells count="2">
    <mergeCell ref="A1:F1"/>
    <mergeCell ref="A2: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37"/>
  <sheetViews>
    <sheetView showGridLines="0" zoomScaleNormal="100" workbookViewId="0">
      <selection activeCell="H14" sqref="H14"/>
    </sheetView>
  </sheetViews>
  <sheetFormatPr defaultRowHeight="12.75"/>
  <cols>
    <col min="1" max="1" width="3.28515625" style="58" bestFit="1" customWidth="1"/>
    <col min="2" max="2" width="42.42578125" style="58" customWidth="1"/>
    <col min="3" max="3" width="9" style="58" bestFit="1" customWidth="1"/>
    <col min="4" max="4" width="9.5703125" style="58" bestFit="1" customWidth="1"/>
    <col min="5" max="5" width="10.140625" style="58" bestFit="1" customWidth="1"/>
    <col min="6" max="6" width="42.42578125" style="58" customWidth="1"/>
    <col min="7" max="42" width="26.140625" style="58" customWidth="1"/>
    <col min="43" max="43" width="0" style="58" hidden="1" customWidth="1"/>
    <col min="44" max="44" width="21.5703125" style="58" customWidth="1"/>
    <col min="45" max="16384" width="9.140625" style="58"/>
  </cols>
  <sheetData>
    <row r="1" spans="1:6" s="82" customFormat="1" ht="15.75">
      <c r="A1" s="201" t="s">
        <v>370</v>
      </c>
      <c r="B1" s="202"/>
      <c r="C1" s="202"/>
      <c r="D1" s="202"/>
      <c r="E1" s="202"/>
      <c r="F1" s="203"/>
    </row>
    <row r="2" spans="1:6" s="82" customFormat="1" ht="15.75">
      <c r="A2" s="204" t="s">
        <v>371</v>
      </c>
      <c r="B2" s="200"/>
      <c r="C2" s="200"/>
      <c r="D2" s="200"/>
      <c r="E2" s="200"/>
      <c r="F2" s="205"/>
    </row>
    <row r="3" spans="1:6" s="88" customFormat="1" ht="38.25">
      <c r="A3" s="18"/>
      <c r="B3" s="18" t="s">
        <v>8</v>
      </c>
      <c r="C3" s="18" t="s">
        <v>317</v>
      </c>
      <c r="D3" s="18" t="s">
        <v>318</v>
      </c>
      <c r="E3" s="18" t="s">
        <v>319</v>
      </c>
      <c r="F3" s="19" t="s">
        <v>157</v>
      </c>
    </row>
    <row r="4" spans="1:6">
      <c r="A4" s="60">
        <v>1</v>
      </c>
      <c r="B4" s="61" t="s">
        <v>209</v>
      </c>
      <c r="C4" s="83" t="s">
        <v>232</v>
      </c>
      <c r="D4" s="62">
        <v>0</v>
      </c>
      <c r="E4" s="62">
        <v>0</v>
      </c>
      <c r="F4" s="84" t="s">
        <v>327</v>
      </c>
    </row>
    <row r="5" spans="1:6">
      <c r="A5" s="60">
        <v>2</v>
      </c>
      <c r="B5" s="61" t="s">
        <v>210</v>
      </c>
      <c r="C5" s="83" t="s">
        <v>232</v>
      </c>
      <c r="D5" s="62">
        <v>16.91584897217</v>
      </c>
      <c r="E5" s="62">
        <v>25.188585666260003</v>
      </c>
      <c r="F5" s="84" t="s">
        <v>328</v>
      </c>
    </row>
    <row r="6" spans="1:6">
      <c r="A6" s="60">
        <v>3</v>
      </c>
      <c r="B6" s="61" t="s">
        <v>211</v>
      </c>
      <c r="C6" s="83" t="s">
        <v>232</v>
      </c>
      <c r="D6" s="62">
        <v>3.1258596287000002</v>
      </c>
      <c r="E6" s="62">
        <v>4.2201699441500002</v>
      </c>
      <c r="F6" s="84" t="s">
        <v>329</v>
      </c>
    </row>
    <row r="7" spans="1:6">
      <c r="A7" s="60">
        <v>4</v>
      </c>
      <c r="B7" s="61" t="s">
        <v>212</v>
      </c>
      <c r="C7" s="83" t="s">
        <v>232</v>
      </c>
      <c r="D7" s="65">
        <v>20.041708600869999</v>
      </c>
      <c r="E7" s="65">
        <v>29.408755610410005</v>
      </c>
      <c r="F7" s="84" t="s">
        <v>330</v>
      </c>
    </row>
    <row r="8" spans="1:6">
      <c r="A8" s="60">
        <v>5</v>
      </c>
      <c r="B8" s="61" t="s">
        <v>213</v>
      </c>
      <c r="C8" s="83" t="s">
        <v>232</v>
      </c>
      <c r="D8" s="65">
        <v>0</v>
      </c>
      <c r="E8" s="65">
        <v>0</v>
      </c>
      <c r="F8" s="84" t="s">
        <v>322</v>
      </c>
    </row>
    <row r="9" spans="1:6">
      <c r="A9" s="60">
        <v>6</v>
      </c>
      <c r="B9" s="61" t="s">
        <v>214</v>
      </c>
      <c r="C9" s="83" t="s">
        <v>232</v>
      </c>
      <c r="D9" s="62">
        <v>4.4942334988899999</v>
      </c>
      <c r="E9" s="62">
        <v>7.7100477021999998</v>
      </c>
      <c r="F9" s="84" t="s">
        <v>323</v>
      </c>
    </row>
    <row r="10" spans="1:6">
      <c r="A10" s="60">
        <v>7</v>
      </c>
      <c r="B10" s="61" t="s">
        <v>215</v>
      </c>
      <c r="C10" s="83" t="s">
        <v>232</v>
      </c>
      <c r="D10" s="62">
        <v>0.85907291859000001</v>
      </c>
      <c r="E10" s="62">
        <v>2.68276122379</v>
      </c>
      <c r="F10" s="84" t="s">
        <v>339</v>
      </c>
    </row>
    <row r="11" spans="1:6">
      <c r="A11" s="60">
        <v>8</v>
      </c>
      <c r="B11" s="61" t="s">
        <v>216</v>
      </c>
      <c r="C11" s="83" t="s">
        <v>232</v>
      </c>
      <c r="D11" s="65">
        <v>0.82919602762999989</v>
      </c>
      <c r="E11" s="65">
        <v>0.99073650302999994</v>
      </c>
      <c r="F11" s="84" t="s">
        <v>337</v>
      </c>
    </row>
    <row r="12" spans="1:6">
      <c r="A12" s="60">
        <v>9</v>
      </c>
      <c r="B12" s="61" t="s">
        <v>217</v>
      </c>
      <c r="C12" s="83" t="s">
        <v>232</v>
      </c>
      <c r="D12" s="62">
        <v>8.9713109279999994</v>
      </c>
      <c r="E12" s="62">
        <v>9.9906326169999993</v>
      </c>
      <c r="F12" s="84" t="s">
        <v>338</v>
      </c>
    </row>
    <row r="13" spans="1:6">
      <c r="A13" s="60">
        <v>10</v>
      </c>
      <c r="B13" s="61" t="s">
        <v>218</v>
      </c>
      <c r="C13" s="83" t="s">
        <v>232</v>
      </c>
      <c r="D13" s="62">
        <v>4.1923897426300005</v>
      </c>
      <c r="E13" s="62">
        <v>5.5589438733699996</v>
      </c>
      <c r="F13" s="84" t="s">
        <v>324</v>
      </c>
    </row>
    <row r="14" spans="1:6">
      <c r="A14" s="60">
        <v>11</v>
      </c>
      <c r="B14" s="61" t="s">
        <v>219</v>
      </c>
      <c r="C14" s="83" t="s">
        <v>232</v>
      </c>
      <c r="D14" s="62">
        <v>19.346203115739996</v>
      </c>
      <c r="E14" s="62">
        <v>26.93312191939</v>
      </c>
      <c r="F14" s="84" t="s">
        <v>325</v>
      </c>
    </row>
    <row r="15" spans="1:6">
      <c r="A15" s="60">
        <v>12</v>
      </c>
      <c r="B15" s="61" t="s">
        <v>229</v>
      </c>
      <c r="C15" s="83" t="s">
        <v>232</v>
      </c>
      <c r="D15" s="62">
        <v>0.69550548513000088</v>
      </c>
      <c r="E15" s="62">
        <v>2.4756336910200005</v>
      </c>
      <c r="F15" s="84" t="s">
        <v>335</v>
      </c>
    </row>
    <row r="16" spans="1:6" s="86" customFormat="1">
      <c r="A16" s="66">
        <v>13</v>
      </c>
      <c r="B16" s="67" t="s">
        <v>221</v>
      </c>
      <c r="C16" s="83" t="s">
        <v>232</v>
      </c>
      <c r="D16" s="68">
        <v>0.43485290300000001</v>
      </c>
      <c r="E16" s="68">
        <v>0.66074500389000002</v>
      </c>
      <c r="F16" s="85" t="s">
        <v>331</v>
      </c>
    </row>
    <row r="17" spans="1:6">
      <c r="A17" s="60">
        <v>14</v>
      </c>
      <c r="B17" s="61" t="s">
        <v>222</v>
      </c>
      <c r="C17" s="83" t="s">
        <v>232</v>
      </c>
      <c r="D17" s="62">
        <v>0.47254515200000002</v>
      </c>
      <c r="E17" s="62">
        <v>0.86205256788999995</v>
      </c>
      <c r="F17" s="84" t="s">
        <v>326</v>
      </c>
    </row>
    <row r="18" spans="1:6">
      <c r="A18" s="60">
        <v>15</v>
      </c>
      <c r="B18" s="61" t="s">
        <v>230</v>
      </c>
      <c r="C18" s="83" t="s">
        <v>232</v>
      </c>
      <c r="D18" s="65">
        <v>0.65781323613000087</v>
      </c>
      <c r="E18" s="65">
        <v>2.2743261270200006</v>
      </c>
      <c r="F18" s="84" t="s">
        <v>334</v>
      </c>
    </row>
    <row r="19" spans="1:6">
      <c r="A19" s="60">
        <v>16</v>
      </c>
      <c r="B19" s="61" t="s">
        <v>224</v>
      </c>
      <c r="C19" s="83" t="s">
        <v>232</v>
      </c>
      <c r="D19" s="62">
        <v>5.3996097999999999E-2</v>
      </c>
      <c r="E19" s="62">
        <v>6.9944000430000014E-2</v>
      </c>
      <c r="F19" s="84" t="s">
        <v>332</v>
      </c>
    </row>
    <row r="20" spans="1:6">
      <c r="A20" s="60">
        <v>17</v>
      </c>
      <c r="B20" s="61" t="s">
        <v>231</v>
      </c>
      <c r="C20" s="83" t="s">
        <v>232</v>
      </c>
      <c r="D20" s="62">
        <v>0.60381713813000082</v>
      </c>
      <c r="E20" s="62">
        <v>2.2043821265900001</v>
      </c>
      <c r="F20" s="84" t="s">
        <v>333</v>
      </c>
    </row>
    <row r="21" spans="1:6">
      <c r="A21" s="70"/>
      <c r="C21" s="87"/>
    </row>
    <row r="22" spans="1:6">
      <c r="A22" s="70"/>
      <c r="C22" s="87"/>
    </row>
    <row r="23" spans="1:6">
      <c r="A23" s="70"/>
      <c r="C23" s="87"/>
    </row>
    <row r="24" spans="1:6">
      <c r="A24" s="70"/>
      <c r="C24" s="87"/>
    </row>
    <row r="25" spans="1:6">
      <c r="A25" s="70"/>
      <c r="C25" s="87"/>
    </row>
    <row r="26" spans="1:6">
      <c r="A26" s="70"/>
      <c r="C26" s="87"/>
    </row>
    <row r="27" spans="1:6">
      <c r="A27" s="70"/>
      <c r="C27" s="87"/>
    </row>
    <row r="28" spans="1:6">
      <c r="A28" s="70"/>
      <c r="C28" s="87"/>
    </row>
    <row r="29" spans="1:6">
      <c r="A29" s="70"/>
      <c r="C29" s="87"/>
    </row>
    <row r="30" spans="1:6">
      <c r="A30" s="70"/>
      <c r="C30" s="87"/>
    </row>
    <row r="31" spans="1:6">
      <c r="A31" s="70"/>
      <c r="C31" s="87"/>
    </row>
    <row r="32" spans="1:6">
      <c r="A32" s="70"/>
      <c r="C32" s="87"/>
    </row>
    <row r="33" spans="1:3">
      <c r="A33" s="70"/>
      <c r="C33" s="87"/>
    </row>
    <row r="34" spans="1:3">
      <c r="A34" s="70"/>
      <c r="C34" s="87"/>
    </row>
    <row r="35" spans="1:3">
      <c r="A35" s="70"/>
      <c r="C35" s="87"/>
    </row>
    <row r="36" spans="1:3">
      <c r="A36" s="70"/>
      <c r="C36" s="87"/>
    </row>
    <row r="37" spans="1:3">
      <c r="A37" s="70"/>
      <c r="C37" s="87"/>
    </row>
  </sheetData>
  <mergeCells count="2">
    <mergeCell ref="A1:F1"/>
    <mergeCell ref="A2:F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25"/>
  <sheetViews>
    <sheetView showGridLines="0" workbookViewId="0">
      <selection activeCell="A11" sqref="A11"/>
    </sheetView>
  </sheetViews>
  <sheetFormatPr defaultRowHeight="12.75"/>
  <cols>
    <col min="1" max="1" width="31" style="27" customWidth="1"/>
    <col min="2" max="9" width="26" style="27" customWidth="1"/>
    <col min="10" max="10" width="25" style="27" bestFit="1" customWidth="1"/>
    <col min="11" max="16384" width="9.140625" style="90"/>
  </cols>
  <sheetData>
    <row r="1" spans="1:10" s="89" customFormat="1" ht="22.5" customHeight="1">
      <c r="A1" s="201" t="s">
        <v>372</v>
      </c>
      <c r="B1" s="202"/>
      <c r="C1" s="202"/>
      <c r="D1" s="202"/>
      <c r="E1" s="202"/>
      <c r="F1" s="202"/>
      <c r="G1" s="202"/>
      <c r="H1" s="202"/>
      <c r="I1" s="202"/>
      <c r="J1" s="203"/>
    </row>
    <row r="2" spans="1:10" s="89" customFormat="1" ht="22.5" customHeight="1">
      <c r="A2" s="204" t="s">
        <v>373</v>
      </c>
      <c r="B2" s="200"/>
      <c r="C2" s="200"/>
      <c r="D2" s="200"/>
      <c r="E2" s="200"/>
      <c r="F2" s="200"/>
      <c r="G2" s="200"/>
      <c r="H2" s="200"/>
      <c r="I2" s="200"/>
      <c r="J2" s="205"/>
    </row>
    <row r="3" spans="1:10" s="91" customFormat="1">
      <c r="A3" s="18" t="s">
        <v>156</v>
      </c>
      <c r="B3" s="49" t="s">
        <v>21</v>
      </c>
      <c r="C3" s="49" t="s">
        <v>22</v>
      </c>
      <c r="D3" s="49" t="s">
        <v>6</v>
      </c>
      <c r="E3" s="49" t="s">
        <v>77</v>
      </c>
      <c r="F3" s="49" t="s">
        <v>23</v>
      </c>
      <c r="G3" s="49" t="s">
        <v>24</v>
      </c>
      <c r="H3" s="49" t="s">
        <v>166</v>
      </c>
      <c r="I3" s="49" t="s">
        <v>25</v>
      </c>
      <c r="J3" s="19" t="s">
        <v>157</v>
      </c>
    </row>
    <row r="4" spans="1:10">
      <c r="A4" s="78" t="s">
        <v>180</v>
      </c>
      <c r="B4" s="79">
        <v>120.22596171981</v>
      </c>
      <c r="C4" s="79">
        <v>88.043302929019987</v>
      </c>
      <c r="D4" s="79">
        <v>32.182658790929999</v>
      </c>
      <c r="E4" s="79">
        <v>0</v>
      </c>
      <c r="F4" s="79">
        <v>10.335966773000001</v>
      </c>
      <c r="G4" s="79">
        <v>88.257396701880012</v>
      </c>
      <c r="H4" s="79">
        <v>79.548218457229993</v>
      </c>
      <c r="I4" s="79">
        <v>3.3665098250000001</v>
      </c>
      <c r="J4" s="29" t="s">
        <v>192</v>
      </c>
    </row>
    <row r="5" spans="1:10">
      <c r="A5" s="78" t="s">
        <v>182</v>
      </c>
      <c r="B5" s="79">
        <v>13.770839759999999</v>
      </c>
      <c r="C5" s="79">
        <v>6.1322694929999999</v>
      </c>
      <c r="D5" s="79">
        <v>7.6385702670000004</v>
      </c>
      <c r="E5" s="79">
        <v>0</v>
      </c>
      <c r="F5" s="79">
        <v>1.800281536</v>
      </c>
      <c r="G5" s="79">
        <v>8.1088385879999993</v>
      </c>
      <c r="H5" s="79">
        <v>5.6238513689999996</v>
      </c>
      <c r="I5" s="79">
        <v>0</v>
      </c>
      <c r="J5" s="29" t="s">
        <v>182</v>
      </c>
    </row>
    <row r="6" spans="1:10">
      <c r="A6" s="78" t="s">
        <v>185</v>
      </c>
      <c r="B6" s="79">
        <v>0.40630081499999998</v>
      </c>
      <c r="C6" s="79">
        <v>6.4894328000000001E-2</v>
      </c>
      <c r="D6" s="79">
        <v>0.34140648699999998</v>
      </c>
      <c r="E6" s="79">
        <v>0</v>
      </c>
      <c r="F6" s="79">
        <v>2.0294835000000001E-2</v>
      </c>
      <c r="G6" s="79">
        <v>0.247173475</v>
      </c>
      <c r="H6" s="79">
        <v>5.7791435000000002E-2</v>
      </c>
      <c r="I6" s="79">
        <v>0</v>
      </c>
      <c r="J6" s="29" t="s">
        <v>194</v>
      </c>
    </row>
    <row r="8" spans="1:10">
      <c r="B8" s="44"/>
    </row>
    <row r="9" spans="1:10" s="89" customFormat="1" ht="22.5" customHeight="1">
      <c r="A9" s="201" t="s">
        <v>374</v>
      </c>
      <c r="B9" s="202"/>
      <c r="C9" s="202"/>
      <c r="D9" s="202"/>
      <c r="E9" s="202"/>
      <c r="F9" s="202"/>
      <c r="G9" s="202"/>
      <c r="H9" s="202"/>
      <c r="I9" s="202"/>
      <c r="J9" s="203"/>
    </row>
    <row r="10" spans="1:10" s="89" customFormat="1" ht="22.5" customHeight="1">
      <c r="A10" s="204" t="s">
        <v>375</v>
      </c>
      <c r="B10" s="200"/>
      <c r="C10" s="200"/>
      <c r="D10" s="200"/>
      <c r="E10" s="200"/>
      <c r="F10" s="200"/>
      <c r="G10" s="200"/>
      <c r="H10" s="200"/>
      <c r="I10" s="200"/>
      <c r="J10" s="205"/>
    </row>
    <row r="11" spans="1:10" s="91" customFormat="1">
      <c r="A11" s="18" t="s">
        <v>156</v>
      </c>
      <c r="B11" s="49" t="s">
        <v>21</v>
      </c>
      <c r="C11" s="49" t="s">
        <v>22</v>
      </c>
      <c r="D11" s="49" t="s">
        <v>6</v>
      </c>
      <c r="E11" s="49" t="s">
        <v>77</v>
      </c>
      <c r="F11" s="49" t="s">
        <v>23</v>
      </c>
      <c r="G11" s="49" t="s">
        <v>24</v>
      </c>
      <c r="H11" s="49" t="s">
        <v>166</v>
      </c>
      <c r="I11" s="49" t="s">
        <v>25</v>
      </c>
      <c r="J11" s="19" t="s">
        <v>157</v>
      </c>
    </row>
    <row r="12" spans="1:10">
      <c r="A12" s="78" t="s">
        <v>179</v>
      </c>
      <c r="B12" s="79">
        <v>25.361121960999998</v>
      </c>
      <c r="C12" s="79">
        <v>13.963463667999999</v>
      </c>
      <c r="D12" s="79">
        <v>11.397658292999999</v>
      </c>
      <c r="E12" s="79">
        <v>0</v>
      </c>
      <c r="F12" s="79">
        <v>5.8630583969999996</v>
      </c>
      <c r="G12" s="79">
        <v>17.992990420999998</v>
      </c>
      <c r="H12" s="79">
        <v>13.557414895999999</v>
      </c>
      <c r="I12" s="79">
        <v>0</v>
      </c>
      <c r="J12" s="29" t="s">
        <v>267</v>
      </c>
    </row>
    <row r="13" spans="1:10">
      <c r="A13" s="78" t="s">
        <v>180</v>
      </c>
      <c r="B13" s="79">
        <v>70.681091844709997</v>
      </c>
      <c r="C13" s="79">
        <v>54.638210460800003</v>
      </c>
      <c r="D13" s="79">
        <v>16.042881384220003</v>
      </c>
      <c r="E13" s="79">
        <v>0</v>
      </c>
      <c r="F13" s="79">
        <v>9.2246098289400003</v>
      </c>
      <c r="G13" s="79">
        <v>49.325784906999999</v>
      </c>
      <c r="H13" s="79">
        <v>50.823666962750004</v>
      </c>
      <c r="I13" s="79">
        <v>2.92254516152</v>
      </c>
      <c r="J13" s="29" t="s">
        <v>192</v>
      </c>
    </row>
    <row r="14" spans="1:10">
      <c r="A14" s="78" t="s">
        <v>182</v>
      </c>
      <c r="B14" s="79">
        <v>38.462809358999998</v>
      </c>
      <c r="C14" s="79">
        <v>14.481837090000001</v>
      </c>
      <c r="D14" s="79">
        <v>23.980972268999999</v>
      </c>
      <c r="E14" s="79">
        <v>0</v>
      </c>
      <c r="F14" s="79">
        <v>13.026199346</v>
      </c>
      <c r="G14" s="79">
        <v>19.74834461</v>
      </c>
      <c r="H14" s="79">
        <v>11.881873359</v>
      </c>
      <c r="I14" s="79">
        <v>1.1276536749999999</v>
      </c>
      <c r="J14" s="29" t="s">
        <v>182</v>
      </c>
    </row>
    <row r="15" spans="1:10">
      <c r="A15" s="78" t="s">
        <v>185</v>
      </c>
      <c r="B15" s="79">
        <v>0.51940283899999995</v>
      </c>
      <c r="C15" s="79">
        <v>0.114108759</v>
      </c>
      <c r="D15" s="79">
        <v>0.40529408</v>
      </c>
      <c r="E15" s="79">
        <v>0</v>
      </c>
      <c r="F15" s="79">
        <v>5.5294835000000001E-2</v>
      </c>
      <c r="G15" s="79">
        <v>0.29950201500000001</v>
      </c>
      <c r="H15" s="79">
        <v>0.105788866</v>
      </c>
      <c r="I15" s="79">
        <v>0</v>
      </c>
      <c r="J15" s="29" t="s">
        <v>194</v>
      </c>
    </row>
    <row r="18" spans="2:9">
      <c r="B18" s="53"/>
      <c r="G18" s="56"/>
    </row>
    <row r="19" spans="2:9">
      <c r="B19" s="53"/>
      <c r="G19" s="56"/>
    </row>
    <row r="20" spans="2:9">
      <c r="G20" s="56"/>
    </row>
    <row r="21" spans="2:9">
      <c r="G21" s="56"/>
    </row>
    <row r="22" spans="2:9">
      <c r="B22" s="77"/>
      <c r="C22" s="77"/>
      <c r="D22" s="77"/>
      <c r="E22" s="77"/>
      <c r="F22" s="77"/>
      <c r="G22" s="77"/>
      <c r="H22" s="77"/>
      <c r="I22" s="77"/>
    </row>
    <row r="23" spans="2:9">
      <c r="B23" s="77"/>
      <c r="C23" s="77"/>
      <c r="D23" s="77"/>
      <c r="E23" s="77"/>
      <c r="F23" s="77"/>
      <c r="G23" s="77"/>
      <c r="H23" s="77"/>
      <c r="I23" s="77"/>
    </row>
    <row r="24" spans="2:9">
      <c r="B24" s="77"/>
      <c r="C24" s="77"/>
      <c r="D24" s="77"/>
      <c r="E24" s="77"/>
      <c r="F24" s="77"/>
      <c r="G24" s="77"/>
      <c r="H24" s="77"/>
      <c r="I24" s="77"/>
    </row>
    <row r="25" spans="2:9">
      <c r="B25" s="77"/>
      <c r="C25" s="77"/>
      <c r="D25" s="77"/>
      <c r="E25" s="77"/>
      <c r="F25" s="77"/>
      <c r="G25" s="77"/>
      <c r="H25" s="77"/>
      <c r="I25" s="77"/>
    </row>
  </sheetData>
  <mergeCells count="4">
    <mergeCell ref="A1:J1"/>
    <mergeCell ref="A2:J2"/>
    <mergeCell ref="A9:J9"/>
    <mergeCell ref="A10: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N26"/>
  <sheetViews>
    <sheetView showGridLines="0" workbookViewId="0">
      <selection activeCell="F24" sqref="F24"/>
    </sheetView>
  </sheetViews>
  <sheetFormatPr defaultRowHeight="12.75"/>
  <cols>
    <col min="1" max="1" width="5.7109375" style="70" customWidth="1"/>
    <col min="2" max="2" width="37.7109375" style="58" customWidth="1"/>
    <col min="3" max="3" width="10.140625" style="76" bestFit="1" customWidth="1"/>
    <col min="4" max="5" width="12.42578125" style="58" customWidth="1"/>
    <col min="6" max="6" width="37.7109375" style="58" customWidth="1"/>
    <col min="7" max="43" width="26.140625" style="58" customWidth="1"/>
    <col min="44" max="44" width="0" style="58" hidden="1" customWidth="1"/>
    <col min="45" max="45" width="21.5703125" style="58" customWidth="1"/>
    <col min="46" max="16384" width="9.140625" style="58"/>
  </cols>
  <sheetData>
    <row r="1" spans="1:40" s="82" customFormat="1" ht="15.75">
      <c r="A1" s="201" t="s">
        <v>376</v>
      </c>
      <c r="B1" s="202"/>
      <c r="C1" s="202"/>
      <c r="D1" s="202"/>
      <c r="E1" s="202"/>
      <c r="F1" s="203"/>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s="82" customFormat="1" ht="15.75">
      <c r="A2" s="204" t="s">
        <v>377</v>
      </c>
      <c r="B2" s="200"/>
      <c r="C2" s="200"/>
      <c r="D2" s="200"/>
      <c r="E2" s="200"/>
      <c r="F2" s="205"/>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s="88" customFormat="1" ht="45" customHeight="1">
      <c r="A3" s="18" t="s">
        <v>0</v>
      </c>
      <c r="B3" s="18" t="s">
        <v>8</v>
      </c>
      <c r="C3" s="18" t="s">
        <v>317</v>
      </c>
      <c r="D3" s="18" t="s">
        <v>318</v>
      </c>
      <c r="E3" s="18" t="s">
        <v>319</v>
      </c>
      <c r="F3" s="19" t="s">
        <v>157</v>
      </c>
    </row>
    <row r="4" spans="1:40">
      <c r="A4" s="60">
        <v>1</v>
      </c>
      <c r="B4" s="61" t="s">
        <v>226</v>
      </c>
      <c r="C4" s="83" t="s">
        <v>232</v>
      </c>
      <c r="D4" s="80">
        <v>0.21151347666164153</v>
      </c>
      <c r="E4" s="80">
        <v>0.41581975574913937</v>
      </c>
      <c r="F4" s="81" t="s">
        <v>265</v>
      </c>
      <c r="I4" s="64"/>
    </row>
    <row r="5" spans="1:40">
      <c r="A5" s="60">
        <v>2</v>
      </c>
      <c r="B5" s="61" t="s">
        <v>227</v>
      </c>
      <c r="C5" s="83" t="s">
        <v>232</v>
      </c>
      <c r="D5" s="80">
        <v>1.4261718657583102</v>
      </c>
      <c r="E5" s="80">
        <v>1.6229361613918669</v>
      </c>
      <c r="F5" s="81" t="s">
        <v>266</v>
      </c>
      <c r="I5" s="64"/>
    </row>
    <row r="6" spans="1:40">
      <c r="C6" s="71"/>
      <c r="D6" s="72"/>
      <c r="F6" s="73"/>
    </row>
    <row r="7" spans="1:40">
      <c r="C7" s="71"/>
    </row>
    <row r="8" spans="1:40">
      <c r="B8" s="74"/>
      <c r="C8" s="75"/>
    </row>
    <row r="9" spans="1:40">
      <c r="C9" s="71"/>
    </row>
    <row r="10" spans="1:40">
      <c r="C10" s="71"/>
    </row>
    <row r="11" spans="1:40">
      <c r="C11" s="71"/>
    </row>
    <row r="12" spans="1:40">
      <c r="C12" s="71"/>
    </row>
    <row r="13" spans="1:40">
      <c r="C13" s="71"/>
    </row>
    <row r="14" spans="1:40">
      <c r="C14" s="71"/>
    </row>
    <row r="15" spans="1:40">
      <c r="C15" s="71"/>
    </row>
    <row r="16" spans="1:40">
      <c r="C16" s="71"/>
    </row>
    <row r="17" spans="3:3">
      <c r="C17" s="71"/>
    </row>
    <row r="18" spans="3:3">
      <c r="C18" s="71"/>
    </row>
    <row r="19" spans="3:3">
      <c r="C19" s="71"/>
    </row>
    <row r="20" spans="3:3">
      <c r="C20" s="71"/>
    </row>
    <row r="21" spans="3:3">
      <c r="C21" s="71"/>
    </row>
    <row r="22" spans="3:3">
      <c r="C22" s="71"/>
    </row>
    <row r="23" spans="3:3">
      <c r="C23" s="71"/>
    </row>
    <row r="24" spans="3:3">
      <c r="C24" s="71"/>
    </row>
    <row r="25" spans="3:3">
      <c r="C25" s="71"/>
    </row>
    <row r="26" spans="3:3">
      <c r="C26" s="71"/>
    </row>
  </sheetData>
  <mergeCells count="2">
    <mergeCell ref="A1:F1"/>
    <mergeCell ref="A2:F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50"/>
  <sheetViews>
    <sheetView showGridLines="0" zoomScaleNormal="100" workbookViewId="0">
      <selection activeCell="A2" sqref="A2:F2"/>
    </sheetView>
  </sheetViews>
  <sheetFormatPr defaultRowHeight="12.75"/>
  <cols>
    <col min="1" max="1" width="3.85546875" style="58" bestFit="1" customWidth="1"/>
    <col min="2" max="2" width="49.5703125" style="58" bestFit="1" customWidth="1"/>
    <col min="3" max="3" width="9" style="58" bestFit="1" customWidth="1"/>
    <col min="4" max="4" width="9.5703125" style="104" bestFit="1" customWidth="1"/>
    <col min="5" max="5" width="10.140625" style="104" bestFit="1" customWidth="1"/>
    <col min="6" max="6" width="48.140625" style="58" bestFit="1" customWidth="1"/>
    <col min="7" max="43" width="26.140625" style="58" customWidth="1"/>
    <col min="44" max="44" width="0" style="58" hidden="1" customWidth="1"/>
    <col min="45" max="45" width="21.5703125" style="58" customWidth="1"/>
    <col min="46" max="16384" width="9.140625" style="58"/>
  </cols>
  <sheetData>
    <row r="1" spans="1:6" s="82" customFormat="1" ht="15.75">
      <c r="A1" s="201" t="s">
        <v>378</v>
      </c>
      <c r="B1" s="202"/>
      <c r="C1" s="202"/>
      <c r="D1" s="202"/>
      <c r="E1" s="202"/>
      <c r="F1" s="203"/>
    </row>
    <row r="2" spans="1:6" s="82" customFormat="1" ht="15.75">
      <c r="A2" s="198" t="s">
        <v>379</v>
      </c>
      <c r="B2" s="198"/>
      <c r="C2" s="198"/>
      <c r="D2" s="198"/>
      <c r="E2" s="198"/>
      <c r="F2" s="198"/>
    </row>
    <row r="3" spans="1:6" s="59" customFormat="1" ht="38.25">
      <c r="A3" s="18" t="s">
        <v>0</v>
      </c>
      <c r="B3" s="18" t="s">
        <v>8</v>
      </c>
      <c r="C3" s="18" t="s">
        <v>317</v>
      </c>
      <c r="D3" s="18" t="s">
        <v>318</v>
      </c>
      <c r="E3" s="18" t="s">
        <v>319</v>
      </c>
      <c r="F3" s="19" t="s">
        <v>157</v>
      </c>
    </row>
    <row r="4" spans="1:6">
      <c r="A4" s="60">
        <v>1</v>
      </c>
      <c r="B4" s="61" t="s">
        <v>29</v>
      </c>
      <c r="C4" s="62">
        <v>0.5235611</v>
      </c>
      <c r="D4" s="62">
        <v>2.4648552189999999</v>
      </c>
      <c r="E4" s="62">
        <v>1.823821591</v>
      </c>
      <c r="F4" s="84" t="s">
        <v>54</v>
      </c>
    </row>
    <row r="5" spans="1:6">
      <c r="A5" s="60">
        <v>2</v>
      </c>
      <c r="B5" s="61" t="s">
        <v>23</v>
      </c>
      <c r="C5" s="62">
        <v>5.75480847611</v>
      </c>
      <c r="D5" s="62">
        <v>20.499448656430001</v>
      </c>
      <c r="E5" s="62">
        <v>28.684528119389999</v>
      </c>
      <c r="F5" s="84" t="s">
        <v>120</v>
      </c>
    </row>
    <row r="6" spans="1:6">
      <c r="A6" s="60">
        <v>3</v>
      </c>
      <c r="B6" s="61" t="s">
        <v>233</v>
      </c>
      <c r="C6" s="62">
        <v>5.2295706975399998</v>
      </c>
      <c r="D6" s="62">
        <v>19.166710877860002</v>
      </c>
      <c r="E6" s="62">
        <v>27.551964400039999</v>
      </c>
      <c r="F6" s="84" t="s">
        <v>129</v>
      </c>
    </row>
    <row r="7" spans="1:6">
      <c r="A7" s="60">
        <v>4</v>
      </c>
      <c r="B7" s="61" t="s">
        <v>234</v>
      </c>
      <c r="C7" s="62">
        <v>0.52523777857000009</v>
      </c>
      <c r="D7" s="62">
        <v>1.3327377785699999</v>
      </c>
      <c r="E7" s="62">
        <v>1.13256371935</v>
      </c>
      <c r="F7" s="84" t="s">
        <v>134</v>
      </c>
    </row>
    <row r="8" spans="1:6">
      <c r="A8" s="60">
        <v>5</v>
      </c>
      <c r="B8" s="61" t="s">
        <v>235</v>
      </c>
      <c r="C8" s="65">
        <v>0</v>
      </c>
      <c r="D8" s="65">
        <v>0</v>
      </c>
      <c r="E8" s="65">
        <v>0</v>
      </c>
      <c r="F8" s="84" t="s">
        <v>144</v>
      </c>
    </row>
    <row r="9" spans="1:6">
      <c r="A9" s="60">
        <v>6</v>
      </c>
      <c r="B9" s="61" t="s">
        <v>70</v>
      </c>
      <c r="C9" s="62">
        <v>4.5967847319999997</v>
      </c>
      <c r="D9" s="62">
        <v>19.345391607</v>
      </c>
      <c r="E9" s="62">
        <v>20.479895159000002</v>
      </c>
      <c r="F9" s="84" t="s">
        <v>84</v>
      </c>
    </row>
    <row r="10" spans="1:6">
      <c r="A10" s="60">
        <v>7</v>
      </c>
      <c r="B10" s="61" t="s">
        <v>236</v>
      </c>
      <c r="C10" s="62">
        <v>5.7825295499999996</v>
      </c>
      <c r="D10" s="62">
        <v>23.748438717999999</v>
      </c>
      <c r="E10" s="62">
        <v>25.429968102</v>
      </c>
      <c r="F10" s="84" t="s">
        <v>145</v>
      </c>
    </row>
    <row r="11" spans="1:6">
      <c r="A11" s="60">
        <v>8</v>
      </c>
      <c r="B11" s="61" t="s">
        <v>237</v>
      </c>
      <c r="C11" s="62">
        <v>-1.1857448180000001</v>
      </c>
      <c r="D11" s="62">
        <v>-4.4030471110000002</v>
      </c>
      <c r="E11" s="62">
        <v>-4.9500729430000003</v>
      </c>
      <c r="F11" s="84" t="s">
        <v>146</v>
      </c>
    </row>
    <row r="12" spans="1:6">
      <c r="A12" s="60">
        <v>9</v>
      </c>
      <c r="B12" s="61" t="s">
        <v>238</v>
      </c>
      <c r="C12" s="96">
        <v>0</v>
      </c>
      <c r="D12" s="96">
        <v>0</v>
      </c>
      <c r="E12" s="65">
        <v>0</v>
      </c>
      <c r="F12" s="84" t="s">
        <v>147</v>
      </c>
    </row>
    <row r="13" spans="1:6">
      <c r="A13" s="60">
        <v>10</v>
      </c>
      <c r="B13" s="61" t="s">
        <v>239</v>
      </c>
      <c r="C13" s="62">
        <v>0</v>
      </c>
      <c r="D13" s="62">
        <v>0</v>
      </c>
      <c r="E13" s="62">
        <v>0</v>
      </c>
      <c r="F13" s="84" t="s">
        <v>148</v>
      </c>
    </row>
    <row r="14" spans="1:6">
      <c r="A14" s="60">
        <v>11</v>
      </c>
      <c r="B14" s="61" t="s">
        <v>240</v>
      </c>
      <c r="C14" s="62">
        <v>0</v>
      </c>
      <c r="D14" s="62">
        <v>0</v>
      </c>
      <c r="E14" s="62">
        <v>0</v>
      </c>
      <c r="F14" s="84" t="s">
        <v>149</v>
      </c>
    </row>
    <row r="15" spans="1:6">
      <c r="A15" s="60">
        <v>12</v>
      </c>
      <c r="B15" s="61" t="s">
        <v>71</v>
      </c>
      <c r="C15" s="62">
        <v>1.3532789999999999</v>
      </c>
      <c r="D15" s="62">
        <v>7.0823959820000004</v>
      </c>
      <c r="E15" s="62">
        <v>8.1527455520000007</v>
      </c>
      <c r="F15" s="84" t="s">
        <v>85</v>
      </c>
    </row>
    <row r="16" spans="1:6">
      <c r="A16" s="60">
        <v>13</v>
      </c>
      <c r="B16" s="61" t="s">
        <v>241</v>
      </c>
      <c r="C16" s="62">
        <v>1.3167616</v>
      </c>
      <c r="D16" s="62">
        <v>3.6025299990000001</v>
      </c>
      <c r="E16" s="62">
        <v>2.6230821299999998</v>
      </c>
      <c r="F16" s="84" t="s">
        <v>150</v>
      </c>
    </row>
    <row r="17" spans="1:6">
      <c r="A17" s="60">
        <v>14</v>
      </c>
      <c r="B17" s="61" t="s">
        <v>242</v>
      </c>
      <c r="C17" s="62">
        <v>3.6517399999999998E-2</v>
      </c>
      <c r="D17" s="62">
        <v>3.4798659829999998</v>
      </c>
      <c r="E17" s="62">
        <v>5.5296634219999996</v>
      </c>
      <c r="F17" s="84" t="s">
        <v>151</v>
      </c>
    </row>
    <row r="18" spans="1:6">
      <c r="A18" s="60">
        <v>15</v>
      </c>
      <c r="B18" s="61" t="s">
        <v>72</v>
      </c>
      <c r="C18" s="62">
        <v>0.68188174999999995</v>
      </c>
      <c r="D18" s="62">
        <v>4.8508118769999999</v>
      </c>
      <c r="E18" s="62">
        <v>10.052573692999999</v>
      </c>
      <c r="F18" s="84" t="s">
        <v>152</v>
      </c>
    </row>
    <row r="19" spans="1:6">
      <c r="A19" s="60">
        <v>16</v>
      </c>
      <c r="B19" s="61" t="s">
        <v>73</v>
      </c>
      <c r="C19" s="62">
        <v>-0.12977618726000001</v>
      </c>
      <c r="D19" s="62">
        <v>-1.02308447326</v>
      </c>
      <c r="E19" s="62">
        <v>-1.3302717931700001</v>
      </c>
      <c r="F19" s="84" t="s">
        <v>86</v>
      </c>
    </row>
    <row r="20" spans="1:6">
      <c r="A20" s="60">
        <v>17</v>
      </c>
      <c r="B20" s="61" t="s">
        <v>243</v>
      </c>
      <c r="C20" s="65">
        <v>0</v>
      </c>
      <c r="D20" s="65">
        <v>0</v>
      </c>
      <c r="E20" s="65">
        <v>0</v>
      </c>
      <c r="F20" s="84" t="s">
        <v>87</v>
      </c>
    </row>
    <row r="21" spans="1:6">
      <c r="A21" s="60">
        <v>18</v>
      </c>
      <c r="B21" s="61" t="s">
        <v>244</v>
      </c>
      <c r="C21" s="65">
        <v>0</v>
      </c>
      <c r="D21" s="65">
        <v>0</v>
      </c>
      <c r="E21" s="65">
        <v>0</v>
      </c>
      <c r="F21" s="84" t="s">
        <v>88</v>
      </c>
    </row>
    <row r="22" spans="1:6">
      <c r="A22" s="60">
        <v>19</v>
      </c>
      <c r="B22" s="61" t="s">
        <v>74</v>
      </c>
      <c r="C22" s="65">
        <v>1.7815549999999999E-2</v>
      </c>
      <c r="D22" s="65">
        <v>0.22864427700000001</v>
      </c>
      <c r="E22" s="65">
        <v>0.23562087700000001</v>
      </c>
      <c r="F22" s="84" t="s">
        <v>89</v>
      </c>
    </row>
    <row r="23" spans="1:6">
      <c r="A23" s="60">
        <v>20</v>
      </c>
      <c r="B23" s="61" t="s">
        <v>245</v>
      </c>
      <c r="C23" s="62">
        <v>0.24111840000000001</v>
      </c>
      <c r="D23" s="62">
        <v>7.5255953279999996</v>
      </c>
      <c r="E23" s="62">
        <v>8.3717383430000005</v>
      </c>
      <c r="F23" s="84" t="s">
        <v>90</v>
      </c>
    </row>
    <row r="24" spans="1:6">
      <c r="A24" s="60">
        <v>21</v>
      </c>
      <c r="B24" s="61" t="s">
        <v>38</v>
      </c>
      <c r="C24" s="62">
        <v>0.63820155000000001</v>
      </c>
      <c r="D24" s="62">
        <v>3.5537131799999999</v>
      </c>
      <c r="E24" s="62">
        <v>4.3674782800000003</v>
      </c>
      <c r="F24" s="84" t="s">
        <v>91</v>
      </c>
    </row>
    <row r="25" spans="1:6">
      <c r="A25" s="60">
        <v>22</v>
      </c>
      <c r="B25" s="61" t="s">
        <v>75</v>
      </c>
      <c r="C25" s="62">
        <v>-0.33391598825000002</v>
      </c>
      <c r="D25" s="62">
        <v>-1.3112596299800001</v>
      </c>
      <c r="E25" s="62">
        <v>-1.94400503181</v>
      </c>
      <c r="F25" s="84" t="s">
        <v>57</v>
      </c>
    </row>
    <row r="26" spans="1:6">
      <c r="A26" s="60">
        <v>23</v>
      </c>
      <c r="B26" s="61" t="s">
        <v>40</v>
      </c>
      <c r="C26" s="62">
        <v>0.38493689016000004</v>
      </c>
      <c r="D26" s="62">
        <v>1.7543060566500002</v>
      </c>
      <c r="E26" s="62">
        <v>3.9053118400100004</v>
      </c>
      <c r="F26" s="84" t="s">
        <v>58</v>
      </c>
    </row>
    <row r="27" spans="1:6" s="86" customFormat="1">
      <c r="A27" s="66">
        <v>24</v>
      </c>
      <c r="B27" s="67" t="s">
        <v>41</v>
      </c>
      <c r="C27" s="68">
        <v>13.728695272759998</v>
      </c>
      <c r="D27" s="68">
        <v>64.970818079840001</v>
      </c>
      <c r="E27" s="68">
        <v>82.799436629420001</v>
      </c>
      <c r="F27" s="85" t="s">
        <v>9</v>
      </c>
    </row>
    <row r="28" spans="1:6">
      <c r="A28" s="60">
        <v>26</v>
      </c>
      <c r="B28" s="61" t="s">
        <v>42</v>
      </c>
      <c r="C28" s="62">
        <v>6.3051381109999999E-2</v>
      </c>
      <c r="D28" s="62">
        <v>0.55382858049000006</v>
      </c>
      <c r="E28" s="97">
        <v>0.25233348</v>
      </c>
      <c r="F28" s="84" t="s">
        <v>59</v>
      </c>
    </row>
    <row r="29" spans="1:6">
      <c r="A29" s="60">
        <v>27</v>
      </c>
      <c r="B29" s="61" t="s">
        <v>246</v>
      </c>
      <c r="C29" s="62">
        <v>5.5446370219699999</v>
      </c>
      <c r="D29" s="62">
        <v>16.83240728541</v>
      </c>
      <c r="E29" s="98">
        <v>18.178656917080001</v>
      </c>
      <c r="F29" s="84" t="s">
        <v>92</v>
      </c>
    </row>
    <row r="30" spans="1:6">
      <c r="A30" s="60">
        <v>28</v>
      </c>
      <c r="B30" s="61" t="s">
        <v>247</v>
      </c>
      <c r="C30" s="65">
        <v>0</v>
      </c>
      <c r="D30" s="65">
        <v>0</v>
      </c>
      <c r="E30" s="98">
        <v>0</v>
      </c>
      <c r="F30" s="84" t="s">
        <v>93</v>
      </c>
    </row>
    <row r="31" spans="1:6">
      <c r="A31" s="60">
        <v>29</v>
      </c>
      <c r="B31" s="61" t="s">
        <v>248</v>
      </c>
      <c r="C31" s="65">
        <v>0</v>
      </c>
      <c r="D31" s="65">
        <v>0</v>
      </c>
      <c r="E31" s="97">
        <v>0</v>
      </c>
      <c r="F31" s="84" t="s">
        <v>94</v>
      </c>
    </row>
    <row r="32" spans="1:6">
      <c r="A32" s="60">
        <v>30</v>
      </c>
      <c r="B32" s="61" t="s">
        <v>76</v>
      </c>
      <c r="C32" s="62">
        <v>0.93888888999999998</v>
      </c>
      <c r="D32" s="62">
        <v>2.233996892</v>
      </c>
      <c r="E32" s="97">
        <v>4.3543616920000003</v>
      </c>
      <c r="F32" s="84" t="s">
        <v>153</v>
      </c>
    </row>
    <row r="33" spans="1:6">
      <c r="A33" s="60">
        <v>31</v>
      </c>
      <c r="B33" s="61" t="s">
        <v>46</v>
      </c>
      <c r="C33" s="62">
        <v>0.16282290075</v>
      </c>
      <c r="D33" s="62">
        <v>0.96338743378999991</v>
      </c>
      <c r="E33" s="97">
        <v>1.0390789626600001</v>
      </c>
      <c r="F33" s="84" t="s">
        <v>95</v>
      </c>
    </row>
    <row r="34" spans="1:6" s="86" customFormat="1">
      <c r="A34" s="66">
        <v>32</v>
      </c>
      <c r="B34" s="67" t="s">
        <v>7</v>
      </c>
      <c r="C34" s="68">
        <v>6.7094001938299996</v>
      </c>
      <c r="D34" s="68">
        <v>20.583620191690002</v>
      </c>
      <c r="E34" s="99">
        <v>23.824431051740003</v>
      </c>
      <c r="F34" s="85" t="s">
        <v>10</v>
      </c>
    </row>
    <row r="35" spans="1:6">
      <c r="A35" s="60">
        <v>34</v>
      </c>
      <c r="B35" s="61" t="s">
        <v>78</v>
      </c>
      <c r="C35" s="62">
        <v>5.2468269889999997</v>
      </c>
      <c r="D35" s="62">
        <v>35.818447509999999</v>
      </c>
      <c r="E35" s="97">
        <v>48.637860721120006</v>
      </c>
      <c r="F35" s="84" t="s">
        <v>78</v>
      </c>
    </row>
    <row r="36" spans="1:6">
      <c r="A36" s="60">
        <v>35</v>
      </c>
      <c r="B36" s="61" t="s">
        <v>79</v>
      </c>
      <c r="C36" s="62">
        <v>5.0158269889999998</v>
      </c>
      <c r="D36" s="62">
        <v>24.72752835</v>
      </c>
      <c r="E36" s="98">
        <v>33.969711378119996</v>
      </c>
      <c r="F36" s="84" t="s">
        <v>154</v>
      </c>
    </row>
    <row r="37" spans="1:6">
      <c r="A37" s="60">
        <v>36</v>
      </c>
      <c r="B37" s="61" t="s">
        <v>80</v>
      </c>
      <c r="C37" s="62">
        <v>0.23100000000000001</v>
      </c>
      <c r="D37" s="62">
        <v>11.09091916</v>
      </c>
      <c r="E37" s="98">
        <v>14.668149343</v>
      </c>
      <c r="F37" s="84" t="s">
        <v>155</v>
      </c>
    </row>
    <row r="38" spans="1:6">
      <c r="A38" s="60">
        <v>37</v>
      </c>
      <c r="B38" s="61" t="s">
        <v>81</v>
      </c>
      <c r="C38" s="65">
        <v>0</v>
      </c>
      <c r="D38" s="65">
        <v>0.79305557800000004</v>
      </c>
      <c r="E38" s="98">
        <v>0.66250002600000002</v>
      </c>
      <c r="F38" s="84" t="s">
        <v>81</v>
      </c>
    </row>
    <row r="39" spans="1:6">
      <c r="A39" s="60">
        <v>38</v>
      </c>
      <c r="B39" s="61" t="s">
        <v>79</v>
      </c>
      <c r="C39" s="65">
        <v>0</v>
      </c>
      <c r="D39" s="65">
        <v>0</v>
      </c>
      <c r="E39" s="97">
        <v>0</v>
      </c>
      <c r="F39" s="84" t="s">
        <v>154</v>
      </c>
    </row>
    <row r="40" spans="1:6">
      <c r="A40" s="60">
        <v>39</v>
      </c>
      <c r="B40" s="61" t="s">
        <v>80</v>
      </c>
      <c r="C40" s="65">
        <v>0</v>
      </c>
      <c r="D40" s="65">
        <v>0.79305557800000004</v>
      </c>
      <c r="E40" s="97">
        <v>0.66250002600000002</v>
      </c>
      <c r="F40" s="84" t="s">
        <v>155</v>
      </c>
    </row>
    <row r="41" spans="1:6" s="86" customFormat="1">
      <c r="A41" s="66">
        <v>40</v>
      </c>
      <c r="B41" s="67" t="s">
        <v>82</v>
      </c>
      <c r="C41" s="68">
        <v>5.2468269889999997</v>
      </c>
      <c r="D41" s="68">
        <v>36.611503087999999</v>
      </c>
      <c r="E41" s="99">
        <v>49.300360747120003</v>
      </c>
      <c r="F41" s="85" t="s">
        <v>96</v>
      </c>
    </row>
    <row r="42" spans="1:6">
      <c r="A42" s="60">
        <v>41</v>
      </c>
      <c r="B42" s="61" t="s">
        <v>47</v>
      </c>
      <c r="C42" s="62">
        <v>0.74538000000000004</v>
      </c>
      <c r="D42" s="62">
        <v>3.9491333759999998</v>
      </c>
      <c r="E42" s="97">
        <v>5.1851812466</v>
      </c>
      <c r="F42" s="84" t="s">
        <v>97</v>
      </c>
    </row>
    <row r="43" spans="1:6">
      <c r="A43" s="60">
        <v>42</v>
      </c>
      <c r="B43" s="61" t="s">
        <v>249</v>
      </c>
      <c r="C43" s="62">
        <v>0.42344999999999999</v>
      </c>
      <c r="D43" s="62">
        <v>2.4219870999999999</v>
      </c>
      <c r="E43" s="97">
        <v>3.3821303</v>
      </c>
      <c r="F43" s="84" t="s">
        <v>131</v>
      </c>
    </row>
    <row r="44" spans="1:6">
      <c r="A44" s="60">
        <v>43</v>
      </c>
      <c r="B44" s="61" t="s">
        <v>250</v>
      </c>
      <c r="C44" s="62">
        <v>0.32192999999999999</v>
      </c>
      <c r="D44" s="62">
        <v>1.5271462760000001</v>
      </c>
      <c r="E44" s="97">
        <v>1.8030509466</v>
      </c>
      <c r="F44" s="84" t="s">
        <v>132</v>
      </c>
    </row>
    <row r="45" spans="1:6">
      <c r="A45" s="60">
        <v>44</v>
      </c>
      <c r="B45" s="61" t="s">
        <v>50</v>
      </c>
      <c r="C45" s="62">
        <v>4.4999999999999998E-2</v>
      </c>
      <c r="D45" s="62">
        <v>0.55865184999999995</v>
      </c>
      <c r="E45" s="97">
        <v>0.59365184999999998</v>
      </c>
      <c r="F45" s="84" t="s">
        <v>61</v>
      </c>
    </row>
    <row r="46" spans="1:6">
      <c r="A46" s="60">
        <v>45</v>
      </c>
      <c r="B46" s="61" t="s">
        <v>51</v>
      </c>
      <c r="C46" s="62">
        <v>0.92116025450000005</v>
      </c>
      <c r="D46" s="62">
        <v>2.2412181228899999</v>
      </c>
      <c r="E46" s="97">
        <v>2.4997312894400001</v>
      </c>
      <c r="F46" s="84" t="s">
        <v>62</v>
      </c>
    </row>
    <row r="47" spans="1:6">
      <c r="A47" s="60">
        <v>46</v>
      </c>
      <c r="B47" s="61" t="s">
        <v>52</v>
      </c>
      <c r="C47" s="62">
        <v>6.0927835999999999E-2</v>
      </c>
      <c r="D47" s="62">
        <v>1.0266914518499999</v>
      </c>
      <c r="E47" s="97">
        <v>1.3960804448200002</v>
      </c>
      <c r="F47" s="84" t="s">
        <v>63</v>
      </c>
    </row>
    <row r="48" spans="1:6" s="86" customFormat="1">
      <c r="A48" s="66">
        <v>47</v>
      </c>
      <c r="B48" s="67" t="s">
        <v>13</v>
      </c>
      <c r="C48" s="68">
        <v>1.7724680905000001</v>
      </c>
      <c r="D48" s="68">
        <v>7.7756948007400002</v>
      </c>
      <c r="E48" s="99">
        <v>9.6746448308600002</v>
      </c>
      <c r="F48" s="85" t="s">
        <v>11</v>
      </c>
    </row>
    <row r="49" spans="1:6" s="86" customFormat="1">
      <c r="A49" s="66">
        <v>48</v>
      </c>
      <c r="B49" s="67" t="s">
        <v>83</v>
      </c>
      <c r="C49" s="68">
        <v>13.728695273330002</v>
      </c>
      <c r="D49" s="68">
        <v>64.970818080430007</v>
      </c>
      <c r="E49" s="99">
        <v>82.799436629720006</v>
      </c>
      <c r="F49" s="85" t="s">
        <v>98</v>
      </c>
    </row>
    <row r="50" spans="1:6">
      <c r="A50" s="100"/>
      <c r="B50" s="101"/>
      <c r="C50" s="101"/>
      <c r="D50" s="102"/>
      <c r="E50" s="102"/>
      <c r="F50" s="103"/>
    </row>
  </sheetData>
  <mergeCells count="2">
    <mergeCell ref="A2:F2"/>
    <mergeCell ref="A1:F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27"/>
  <sheetViews>
    <sheetView showGridLines="0" workbookViewId="0">
      <selection activeCell="A3" sqref="A3"/>
    </sheetView>
  </sheetViews>
  <sheetFormatPr defaultRowHeight="14.25"/>
  <cols>
    <col min="1" max="1" width="3.28515625" style="10" bestFit="1" customWidth="1"/>
    <col min="2" max="2" width="46.140625" style="10" customWidth="1"/>
    <col min="3" max="3" width="9" style="10" bestFit="1" customWidth="1"/>
    <col min="4" max="4" width="9.5703125" style="12" bestFit="1" customWidth="1"/>
    <col min="5" max="5" width="10.140625" style="12" bestFit="1" customWidth="1"/>
    <col min="6" max="6" width="46.140625" style="10" customWidth="1"/>
    <col min="7" max="42" width="26.140625" style="10" customWidth="1"/>
    <col min="43" max="43" width="0" style="10" hidden="1" customWidth="1"/>
    <col min="44" max="44" width="21.5703125" style="10" customWidth="1"/>
    <col min="45" max="16384" width="9.140625" style="10"/>
  </cols>
  <sheetData>
    <row r="1" spans="1:6" s="82" customFormat="1" ht="15.75">
      <c r="A1" s="201" t="s">
        <v>380</v>
      </c>
      <c r="B1" s="202"/>
      <c r="C1" s="202"/>
      <c r="D1" s="202"/>
      <c r="E1" s="202"/>
      <c r="F1" s="203"/>
    </row>
    <row r="2" spans="1:6" s="82" customFormat="1" ht="15.75">
      <c r="A2" s="204" t="s">
        <v>381</v>
      </c>
      <c r="B2" s="200"/>
      <c r="C2" s="200"/>
      <c r="D2" s="200"/>
      <c r="E2" s="200"/>
      <c r="F2" s="205"/>
    </row>
    <row r="3" spans="1:6" s="59" customFormat="1" ht="38.25">
      <c r="A3" s="18" t="s">
        <v>0</v>
      </c>
      <c r="B3" s="18" t="s">
        <v>8</v>
      </c>
      <c r="C3" s="18" t="s">
        <v>317</v>
      </c>
      <c r="D3" s="18" t="s">
        <v>318</v>
      </c>
      <c r="E3" s="18" t="s">
        <v>319</v>
      </c>
      <c r="F3" s="19" t="s">
        <v>157</v>
      </c>
    </row>
    <row r="4" spans="1:6">
      <c r="A4" s="60">
        <v>1</v>
      </c>
      <c r="B4" s="61" t="s">
        <v>209</v>
      </c>
      <c r="C4" s="62">
        <v>0</v>
      </c>
      <c r="D4" s="62">
        <v>0</v>
      </c>
      <c r="E4" s="62"/>
      <c r="F4" s="63" t="s">
        <v>327</v>
      </c>
    </row>
    <row r="5" spans="1:6">
      <c r="A5" s="60">
        <v>2</v>
      </c>
      <c r="B5" s="61" t="s">
        <v>251</v>
      </c>
      <c r="C5" s="62">
        <v>0.382221282</v>
      </c>
      <c r="D5" s="62">
        <v>40.608870269999997</v>
      </c>
      <c r="E5" s="62">
        <v>5.5860942629999997</v>
      </c>
      <c r="F5" s="63" t="s">
        <v>340</v>
      </c>
    </row>
    <row r="6" spans="1:6">
      <c r="A6" s="60">
        <v>3</v>
      </c>
      <c r="B6" s="61" t="s">
        <v>252</v>
      </c>
      <c r="C6" s="62">
        <v>0</v>
      </c>
      <c r="D6" s="62">
        <v>0</v>
      </c>
      <c r="E6" s="62">
        <v>0</v>
      </c>
      <c r="F6" s="63" t="s">
        <v>342</v>
      </c>
    </row>
    <row r="7" spans="1:6">
      <c r="A7" s="60">
        <v>4</v>
      </c>
      <c r="B7" s="61" t="s">
        <v>253</v>
      </c>
      <c r="C7" s="62">
        <v>0</v>
      </c>
      <c r="D7" s="62">
        <v>0</v>
      </c>
      <c r="E7" s="62">
        <v>0</v>
      </c>
      <c r="F7" s="63" t="s">
        <v>341</v>
      </c>
    </row>
    <row r="8" spans="1:6">
      <c r="A8" s="60">
        <v>5</v>
      </c>
      <c r="B8" s="61" t="s">
        <v>254</v>
      </c>
      <c r="C8" s="65">
        <v>4.7583300000000002E-2</v>
      </c>
      <c r="D8" s="62">
        <v>21.952254839999998</v>
      </c>
      <c r="E8" s="65">
        <v>2.708259441</v>
      </c>
      <c r="F8" s="63" t="s">
        <v>343</v>
      </c>
    </row>
    <row r="9" spans="1:6">
      <c r="A9" s="60">
        <v>6</v>
      </c>
      <c r="B9" s="61" t="s">
        <v>255</v>
      </c>
      <c r="C9" s="62">
        <v>0.11338353648999999</v>
      </c>
      <c r="D9" s="65">
        <v>9.3753088511999998</v>
      </c>
      <c r="E9" s="62">
        <v>1.2685440430599999</v>
      </c>
      <c r="F9" s="63" t="s">
        <v>344</v>
      </c>
    </row>
    <row r="10" spans="1:6">
      <c r="A10" s="60">
        <v>7</v>
      </c>
      <c r="B10" s="61" t="s">
        <v>256</v>
      </c>
      <c r="C10" s="62">
        <v>1.2512000000000001E-3</v>
      </c>
      <c r="D10" s="62">
        <v>9.9534088900000004</v>
      </c>
      <c r="E10" s="62">
        <v>1.155312189</v>
      </c>
      <c r="F10" s="63" t="s">
        <v>345</v>
      </c>
    </row>
    <row r="11" spans="1:6">
      <c r="A11" s="60">
        <v>8</v>
      </c>
      <c r="B11" s="61" t="s">
        <v>211</v>
      </c>
      <c r="C11" s="62">
        <v>9.44783976E-2</v>
      </c>
      <c r="D11" s="62">
        <v>10.861430930600001</v>
      </c>
      <c r="E11" s="62">
        <v>1.4287502646800001</v>
      </c>
      <c r="F11" s="63" t="s">
        <v>329</v>
      </c>
    </row>
    <row r="12" spans="1:6">
      <c r="A12" s="60">
        <v>9</v>
      </c>
      <c r="B12" s="61" t="s">
        <v>212</v>
      </c>
      <c r="C12" s="65">
        <v>0.63891771609000003</v>
      </c>
      <c r="D12" s="62">
        <v>92.751273781800009</v>
      </c>
      <c r="E12" s="65">
        <v>12.146960200740001</v>
      </c>
      <c r="F12" s="63" t="s">
        <v>330</v>
      </c>
    </row>
    <row r="13" spans="1:6">
      <c r="A13" s="60">
        <v>10</v>
      </c>
      <c r="B13" s="61" t="s">
        <v>257</v>
      </c>
      <c r="C13" s="62">
        <v>6.0386804000000002E-2</v>
      </c>
      <c r="D13" s="65">
        <v>15.59856068</v>
      </c>
      <c r="E13" s="62">
        <v>1.947621008</v>
      </c>
      <c r="F13" s="63" t="s">
        <v>346</v>
      </c>
    </row>
    <row r="14" spans="1:6">
      <c r="A14" s="60">
        <v>11</v>
      </c>
      <c r="B14" s="61" t="s">
        <v>258</v>
      </c>
      <c r="C14" s="62">
        <v>0.57853091209000007</v>
      </c>
      <c r="D14" s="62">
        <v>77.152713101799989</v>
      </c>
      <c r="E14" s="62">
        <v>10.19933919274</v>
      </c>
      <c r="F14" s="63" t="s">
        <v>347</v>
      </c>
    </row>
    <row r="15" spans="1:6">
      <c r="A15" s="60">
        <v>12</v>
      </c>
      <c r="B15" s="61" t="s">
        <v>259</v>
      </c>
      <c r="C15" s="62">
        <v>0</v>
      </c>
      <c r="D15" s="62">
        <v>0</v>
      </c>
      <c r="E15" s="62"/>
      <c r="F15" s="63" t="s">
        <v>322</v>
      </c>
    </row>
    <row r="16" spans="1:6">
      <c r="A16" s="60">
        <v>13</v>
      </c>
      <c r="B16" s="61" t="s">
        <v>260</v>
      </c>
      <c r="C16" s="62">
        <v>5.0318369809999999E-2</v>
      </c>
      <c r="D16" s="62">
        <v>8.0634372116000002</v>
      </c>
      <c r="E16" s="62">
        <v>1.257961648</v>
      </c>
      <c r="F16" s="63" t="s">
        <v>348</v>
      </c>
    </row>
    <row r="17" spans="1:6">
      <c r="A17" s="60">
        <v>14</v>
      </c>
      <c r="B17" s="61" t="s">
        <v>217</v>
      </c>
      <c r="C17" s="62">
        <v>0.20089383331999999</v>
      </c>
      <c r="D17" s="62">
        <v>23.768753149999998</v>
      </c>
      <c r="E17" s="62">
        <v>2.890409853</v>
      </c>
      <c r="F17" s="63" t="s">
        <v>338</v>
      </c>
    </row>
    <row r="18" spans="1:6">
      <c r="A18" s="60">
        <v>15</v>
      </c>
      <c r="B18" s="61" t="s">
        <v>261</v>
      </c>
      <c r="C18" s="62">
        <v>3.2994764539999999E-2</v>
      </c>
      <c r="D18" s="62">
        <v>3.6180648126999997</v>
      </c>
      <c r="E18" s="62">
        <v>0.47476918099999998</v>
      </c>
      <c r="F18" s="63" t="s">
        <v>336</v>
      </c>
    </row>
    <row r="19" spans="1:6">
      <c r="A19" s="60">
        <v>16</v>
      </c>
      <c r="B19" s="61" t="s">
        <v>262</v>
      </c>
      <c r="C19" s="62">
        <v>1.1197500000000001E-2</v>
      </c>
      <c r="D19" s="62">
        <v>4.06075461</v>
      </c>
      <c r="E19" s="62">
        <v>0.77448293700000004</v>
      </c>
      <c r="F19" s="63" t="s">
        <v>349</v>
      </c>
    </row>
    <row r="20" spans="1:6">
      <c r="A20" s="60">
        <v>17</v>
      </c>
      <c r="B20" s="61" t="s">
        <v>218</v>
      </c>
      <c r="C20" s="65">
        <v>0.21170197001999999</v>
      </c>
      <c r="D20" s="62">
        <v>26.325476460800001</v>
      </c>
      <c r="E20" s="65">
        <v>3.5414312165500004</v>
      </c>
      <c r="F20" s="63" t="s">
        <v>324</v>
      </c>
    </row>
    <row r="21" spans="1:6">
      <c r="A21" s="60">
        <v>18</v>
      </c>
      <c r="B21" s="61" t="s">
        <v>219</v>
      </c>
      <c r="C21" s="65">
        <v>0.50710643768999997</v>
      </c>
      <c r="D21" s="65">
        <v>65.836486245100005</v>
      </c>
      <c r="E21" s="65">
        <v>8.9390548355499995</v>
      </c>
      <c r="F21" s="63" t="s">
        <v>325</v>
      </c>
    </row>
    <row r="22" spans="1:6">
      <c r="A22" s="60">
        <v>19</v>
      </c>
      <c r="B22" s="61" t="s">
        <v>263</v>
      </c>
      <c r="C22" s="65">
        <v>7.1424474400000035E-2</v>
      </c>
      <c r="D22" s="65">
        <v>11.3162268567</v>
      </c>
      <c r="E22" s="65">
        <v>1.26028435719</v>
      </c>
      <c r="F22" s="63" t="s">
        <v>335</v>
      </c>
    </row>
    <row r="23" spans="1:6">
      <c r="A23" s="60">
        <v>20</v>
      </c>
      <c r="B23" s="61" t="s">
        <v>221</v>
      </c>
      <c r="C23" s="105">
        <v>0</v>
      </c>
      <c r="D23" s="65">
        <v>0.27959414999999999</v>
      </c>
      <c r="E23" s="62">
        <v>6.2762131999999998E-2</v>
      </c>
      <c r="F23" s="63" t="s">
        <v>331</v>
      </c>
    </row>
    <row r="24" spans="1:6">
      <c r="A24" s="60">
        <v>21</v>
      </c>
      <c r="B24" s="61" t="s">
        <v>222</v>
      </c>
      <c r="C24" s="62">
        <v>6.3787999999999996E-3</v>
      </c>
      <c r="D24" s="62">
        <v>0.72016497999999995</v>
      </c>
      <c r="E24" s="62">
        <v>9.6246546000000002E-2</v>
      </c>
      <c r="F24" s="63" t="s">
        <v>326</v>
      </c>
    </row>
    <row r="25" spans="1:6">
      <c r="A25" s="60">
        <v>22</v>
      </c>
      <c r="B25" s="61" t="s">
        <v>223</v>
      </c>
      <c r="C25" s="62">
        <v>6.5045674400000031E-2</v>
      </c>
      <c r="D25" s="62">
        <v>10.875656026700002</v>
      </c>
      <c r="E25" s="62">
        <v>1.2267999431900001</v>
      </c>
      <c r="F25" s="63" t="s">
        <v>334</v>
      </c>
    </row>
    <row r="26" spans="1:6">
      <c r="A26" s="60">
        <v>23</v>
      </c>
      <c r="B26" s="61" t="s">
        <v>224</v>
      </c>
      <c r="C26" s="62">
        <v>4.1178389999999999E-3</v>
      </c>
      <c r="D26" s="62">
        <v>0.60874149990000004</v>
      </c>
      <c r="E26" s="62">
        <v>7.4705384E-2</v>
      </c>
      <c r="F26" s="63" t="s">
        <v>332</v>
      </c>
    </row>
    <row r="27" spans="1:6" s="11" customFormat="1">
      <c r="A27" s="66">
        <v>24</v>
      </c>
      <c r="B27" s="67" t="s">
        <v>264</v>
      </c>
      <c r="C27" s="68">
        <v>6.0927835400000033E-2</v>
      </c>
      <c r="D27" s="68">
        <v>10.266914526799999</v>
      </c>
      <c r="E27" s="68">
        <v>1.15209455919</v>
      </c>
      <c r="F27" s="69" t="s">
        <v>333</v>
      </c>
    </row>
  </sheetData>
  <mergeCells count="2">
    <mergeCell ref="A1:F1"/>
    <mergeCell ref="A2:F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24"/>
  <sheetViews>
    <sheetView showGridLines="0" zoomScaleNormal="100" workbookViewId="0">
      <selection activeCell="A9" sqref="A9"/>
    </sheetView>
  </sheetViews>
  <sheetFormatPr defaultRowHeight="12.75"/>
  <cols>
    <col min="1" max="1" width="31" style="27" customWidth="1"/>
    <col min="2" max="2" width="8.42578125" style="27" bestFit="1" customWidth="1"/>
    <col min="3" max="3" width="9.42578125" style="27" bestFit="1" customWidth="1"/>
    <col min="4" max="4" width="8" style="27" bestFit="1" customWidth="1"/>
    <col min="5" max="5" width="23.85546875" style="27" bestFit="1" customWidth="1"/>
    <col min="6" max="6" width="18.7109375" style="27" bestFit="1" customWidth="1"/>
    <col min="7" max="7" width="25.28515625" style="27" bestFit="1" customWidth="1"/>
    <col min="8" max="8" width="21.42578125" style="27" bestFit="1" customWidth="1"/>
    <col min="9" max="9" width="24.28515625" style="27" bestFit="1" customWidth="1"/>
    <col min="10" max="10" width="14.28515625" style="27" bestFit="1" customWidth="1"/>
    <col min="11" max="16384" width="9.140625" style="27"/>
  </cols>
  <sheetData>
    <row r="1" spans="1:10" s="110" customFormat="1" ht="15.75">
      <c r="A1" s="201" t="s">
        <v>382</v>
      </c>
      <c r="B1" s="202"/>
      <c r="C1" s="202"/>
      <c r="D1" s="202"/>
      <c r="E1" s="202"/>
      <c r="F1" s="202"/>
      <c r="G1" s="202"/>
      <c r="H1" s="202"/>
      <c r="I1" s="202"/>
      <c r="J1" s="203"/>
    </row>
    <row r="2" spans="1:10" s="110" customFormat="1" ht="15.75">
      <c r="A2" s="204" t="s">
        <v>383</v>
      </c>
      <c r="B2" s="200"/>
      <c r="C2" s="200"/>
      <c r="D2" s="200"/>
      <c r="E2" s="200"/>
      <c r="F2" s="200"/>
      <c r="G2" s="200"/>
      <c r="H2" s="200"/>
      <c r="I2" s="200"/>
      <c r="J2" s="205"/>
    </row>
    <row r="3" spans="1:10" s="109" customFormat="1">
      <c r="A3" s="18" t="s">
        <v>156</v>
      </c>
      <c r="B3" s="49" t="s">
        <v>21</v>
      </c>
      <c r="C3" s="49" t="s">
        <v>22</v>
      </c>
      <c r="D3" s="49" t="s">
        <v>6</v>
      </c>
      <c r="E3" s="49" t="s">
        <v>77</v>
      </c>
      <c r="F3" s="49" t="s">
        <v>23</v>
      </c>
      <c r="G3" s="49" t="s">
        <v>24</v>
      </c>
      <c r="H3" s="49" t="s">
        <v>166</v>
      </c>
      <c r="I3" s="49" t="s">
        <v>25</v>
      </c>
      <c r="J3" s="19" t="s">
        <v>157</v>
      </c>
    </row>
    <row r="4" spans="1:10">
      <c r="A4" s="23" t="s">
        <v>179</v>
      </c>
      <c r="B4" s="50">
        <v>13.728695272759998</v>
      </c>
      <c r="C4" s="50">
        <v>6.7094001938299996</v>
      </c>
      <c r="D4" s="50">
        <v>1.7724680905000001</v>
      </c>
      <c r="E4" s="50">
        <v>5.2468269889999997</v>
      </c>
      <c r="F4" s="50">
        <v>5.75480847611</v>
      </c>
      <c r="G4" s="50">
        <v>6.76172166926</v>
      </c>
      <c r="H4" s="50">
        <v>5.5446370219699999</v>
      </c>
      <c r="I4" s="50">
        <v>0.93888888999999998</v>
      </c>
      <c r="J4" s="25" t="s">
        <v>191</v>
      </c>
    </row>
    <row r="5" spans="1:10">
      <c r="B5" s="32"/>
      <c r="C5" s="32"/>
      <c r="D5" s="32"/>
      <c r="E5" s="32"/>
      <c r="F5" s="32"/>
      <c r="G5" s="32"/>
      <c r="H5" s="32"/>
      <c r="I5" s="32"/>
    </row>
    <row r="6" spans="1:10">
      <c r="B6" s="45"/>
      <c r="C6" s="45"/>
      <c r="D6" s="45"/>
      <c r="E6" s="45"/>
      <c r="F6" s="45"/>
      <c r="G6" s="45"/>
      <c r="H6" s="45"/>
      <c r="I6" s="45"/>
    </row>
    <row r="7" spans="1:10" s="110" customFormat="1" ht="15.75">
      <c r="A7" s="201" t="s">
        <v>386</v>
      </c>
      <c r="B7" s="202"/>
      <c r="C7" s="202"/>
      <c r="D7" s="202"/>
      <c r="E7" s="202"/>
      <c r="F7" s="202"/>
      <c r="G7" s="202"/>
      <c r="H7" s="202"/>
      <c r="I7" s="202"/>
      <c r="J7" s="203"/>
    </row>
    <row r="8" spans="1:10" s="110" customFormat="1" ht="15.75">
      <c r="A8" s="204" t="s">
        <v>387</v>
      </c>
      <c r="B8" s="200"/>
      <c r="C8" s="200"/>
      <c r="D8" s="200"/>
      <c r="E8" s="200"/>
      <c r="F8" s="200"/>
      <c r="G8" s="200"/>
      <c r="H8" s="200"/>
      <c r="I8" s="200"/>
      <c r="J8" s="205"/>
    </row>
    <row r="9" spans="1:10" s="109" customFormat="1">
      <c r="A9" s="18" t="s">
        <v>156</v>
      </c>
      <c r="B9" s="49" t="s">
        <v>21</v>
      </c>
      <c r="C9" s="49" t="s">
        <v>22</v>
      </c>
      <c r="D9" s="49" t="s">
        <v>6</v>
      </c>
      <c r="E9" s="49" t="s">
        <v>77</v>
      </c>
      <c r="F9" s="49" t="s">
        <v>23</v>
      </c>
      <c r="G9" s="49" t="s">
        <v>24</v>
      </c>
      <c r="H9" s="49" t="s">
        <v>166</v>
      </c>
      <c r="I9" s="49" t="s">
        <v>25</v>
      </c>
      <c r="J9" s="19" t="s">
        <v>157</v>
      </c>
    </row>
    <row r="10" spans="1:10">
      <c r="A10" s="106" t="s">
        <v>179</v>
      </c>
      <c r="B10" s="79">
        <v>50.379803650839996</v>
      </c>
      <c r="C10" s="79">
        <v>13.909131243369998</v>
      </c>
      <c r="D10" s="79">
        <v>5.7255274730299996</v>
      </c>
      <c r="E10" s="79">
        <v>30.745144934999999</v>
      </c>
      <c r="F10" s="79">
        <v>16.936274025429999</v>
      </c>
      <c r="G10" s="79">
        <v>22.802412843260001</v>
      </c>
      <c r="H10" s="79">
        <v>11.031815340430001</v>
      </c>
      <c r="I10" s="79">
        <v>1.9543115200000001</v>
      </c>
      <c r="J10" s="107" t="s">
        <v>191</v>
      </c>
    </row>
    <row r="11" spans="1:10">
      <c r="A11" s="106" t="s">
        <v>180</v>
      </c>
      <c r="B11" s="79">
        <v>14.591014428999999</v>
      </c>
      <c r="C11" s="79">
        <v>6.6744889483199996</v>
      </c>
      <c r="D11" s="79">
        <v>2.0501673277100001</v>
      </c>
      <c r="E11" s="79">
        <v>5.8663581530000002</v>
      </c>
      <c r="F11" s="79">
        <v>3.5631746309999999</v>
      </c>
      <c r="G11" s="79">
        <v>9.4992710959999993</v>
      </c>
      <c r="H11" s="79">
        <v>5.8005919449799999</v>
      </c>
      <c r="I11" s="79">
        <v>0.27968537199999999</v>
      </c>
      <c r="J11" s="107" t="s">
        <v>192</v>
      </c>
    </row>
    <row r="13" spans="1:10">
      <c r="B13" s="108"/>
      <c r="C13" s="108"/>
      <c r="D13" s="108"/>
      <c r="E13" s="108"/>
      <c r="F13" s="108"/>
      <c r="G13" s="108"/>
      <c r="H13" s="108"/>
      <c r="I13" s="108"/>
    </row>
    <row r="14" spans="1:10" s="37" customFormat="1" ht="15.75">
      <c r="A14" s="201" t="s">
        <v>384</v>
      </c>
      <c r="B14" s="202"/>
      <c r="C14" s="202"/>
      <c r="D14" s="202"/>
      <c r="E14" s="202"/>
      <c r="F14" s="202"/>
      <c r="G14" s="202"/>
      <c r="H14" s="202"/>
      <c r="I14" s="202"/>
      <c r="J14" s="203"/>
    </row>
    <row r="15" spans="1:10" s="37" customFormat="1" ht="15.75">
      <c r="A15" s="204" t="s">
        <v>385</v>
      </c>
      <c r="B15" s="200"/>
      <c r="C15" s="200"/>
      <c r="D15" s="200"/>
      <c r="E15" s="200"/>
      <c r="F15" s="200"/>
      <c r="G15" s="200"/>
      <c r="H15" s="200"/>
      <c r="I15" s="200"/>
      <c r="J15" s="205"/>
    </row>
    <row r="16" spans="1:10" s="109" customFormat="1">
      <c r="A16" s="18" t="s">
        <v>156</v>
      </c>
      <c r="B16" s="49" t="s">
        <v>21</v>
      </c>
      <c r="C16" s="49" t="s">
        <v>22</v>
      </c>
      <c r="D16" s="49" t="s">
        <v>6</v>
      </c>
      <c r="E16" s="49" t="s">
        <v>77</v>
      </c>
      <c r="F16" s="49" t="s">
        <v>23</v>
      </c>
      <c r="G16" s="49" t="s">
        <v>24</v>
      </c>
      <c r="H16" s="49" t="s">
        <v>166</v>
      </c>
      <c r="I16" s="49" t="s">
        <v>25</v>
      </c>
      <c r="J16" s="19" t="s">
        <v>157</v>
      </c>
    </row>
    <row r="17" spans="1:10">
      <c r="A17" s="78" t="s">
        <v>179</v>
      </c>
      <c r="B17" s="79">
        <v>65.648804031310007</v>
      </c>
      <c r="C17" s="79">
        <v>15.845743523459999</v>
      </c>
      <c r="D17" s="79">
        <v>6.8268892560299994</v>
      </c>
      <c r="E17" s="79">
        <v>42.976171252119997</v>
      </c>
      <c r="F17" s="79">
        <v>24.302142606450005</v>
      </c>
      <c r="G17" s="79">
        <v>28.317584509340001</v>
      </c>
      <c r="H17" s="79">
        <v>12.908613597139999</v>
      </c>
      <c r="I17" s="79">
        <v>2.0865479320000002</v>
      </c>
      <c r="J17" s="107" t="s">
        <v>191</v>
      </c>
    </row>
    <row r="18" spans="1:10">
      <c r="A18" s="78" t="s">
        <v>180</v>
      </c>
      <c r="B18" s="79">
        <v>13.598296263110001</v>
      </c>
      <c r="C18" s="79">
        <v>5.705867511280001</v>
      </c>
      <c r="D18" s="79">
        <v>1.9804170968299999</v>
      </c>
      <c r="E18" s="79">
        <v>5.9120116549999997</v>
      </c>
      <c r="F18" s="79">
        <v>3.3488235979400001</v>
      </c>
      <c r="G18" s="79">
        <v>9.3403811508299999</v>
      </c>
      <c r="H18" s="79">
        <v>5.2358374199400002</v>
      </c>
      <c r="I18" s="79">
        <v>0.11081376</v>
      </c>
      <c r="J18" s="107" t="s">
        <v>192</v>
      </c>
    </row>
    <row r="19" spans="1:10">
      <c r="A19" s="78" t="s">
        <v>181</v>
      </c>
      <c r="B19" s="79">
        <v>3.5523363350000001</v>
      </c>
      <c r="C19" s="79">
        <v>2.2728200169999999</v>
      </c>
      <c r="D19" s="79">
        <v>0.86733847799999997</v>
      </c>
      <c r="E19" s="79">
        <v>0.41217784000000002</v>
      </c>
      <c r="F19" s="79">
        <v>1.0335619149999999</v>
      </c>
      <c r="G19" s="79">
        <v>2.3575205370000001</v>
      </c>
      <c r="H19" s="79">
        <v>3.4205899999999997E-2</v>
      </c>
      <c r="I19" s="79">
        <v>2.157</v>
      </c>
      <c r="J19" s="29" t="s">
        <v>193</v>
      </c>
    </row>
    <row r="21" spans="1:10">
      <c r="B21" s="53"/>
      <c r="G21" s="56"/>
    </row>
    <row r="22" spans="1:10">
      <c r="G22" s="56"/>
    </row>
    <row r="23" spans="1:10">
      <c r="G23" s="56"/>
    </row>
    <row r="24" spans="1:10">
      <c r="G24" s="56"/>
    </row>
  </sheetData>
  <mergeCells count="6">
    <mergeCell ref="A15:J15"/>
    <mergeCell ref="A1:J1"/>
    <mergeCell ref="A2:J2"/>
    <mergeCell ref="A7:J7"/>
    <mergeCell ref="A8:J8"/>
    <mergeCell ref="A14:J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43"/>
  <sheetViews>
    <sheetView showGridLines="0" topLeftCell="A13" zoomScale="120" zoomScaleNormal="120" workbookViewId="0">
      <selection activeCell="H29" sqref="H29"/>
    </sheetView>
  </sheetViews>
  <sheetFormatPr defaultRowHeight="12.75"/>
  <cols>
    <col min="1" max="1" width="3.28515625" style="163" customWidth="1"/>
    <col min="2" max="2" width="3.28515625" style="90" customWidth="1"/>
    <col min="3" max="3" width="41.5703125" style="27" customWidth="1"/>
    <col min="4" max="4" width="5.85546875" style="27" customWidth="1"/>
    <col min="5" max="5" width="44.42578125" style="27" customWidth="1"/>
    <col min="6" max="16384" width="9.140625" style="27"/>
  </cols>
  <sheetData>
    <row r="1" spans="1:7">
      <c r="B1" s="164"/>
    </row>
    <row r="2" spans="1:7">
      <c r="B2" s="164"/>
    </row>
    <row r="3" spans="1:7">
      <c r="B3" s="164"/>
    </row>
    <row r="4" spans="1:7">
      <c r="B4" s="164"/>
    </row>
    <row r="5" spans="1:7">
      <c r="B5" s="164"/>
    </row>
    <row r="6" spans="1:7">
      <c r="B6" s="164"/>
    </row>
    <row r="7" spans="1:7">
      <c r="B7" s="164"/>
    </row>
    <row r="8" spans="1:7">
      <c r="B8" s="164"/>
    </row>
    <row r="9" spans="1:7">
      <c r="B9" s="164"/>
    </row>
    <row r="10" spans="1:7" s="176" customFormat="1" ht="15.75">
      <c r="A10" s="171"/>
      <c r="B10" s="172"/>
      <c r="C10" s="173" t="s">
        <v>268</v>
      </c>
      <c r="D10" s="174"/>
      <c r="E10" s="175" t="s">
        <v>269</v>
      </c>
    </row>
    <row r="11" spans="1:7">
      <c r="B11" s="164"/>
    </row>
    <row r="12" spans="1:7" ht="114.75">
      <c r="B12" s="164"/>
      <c r="C12" s="165" t="s">
        <v>390</v>
      </c>
      <c r="E12" s="166" t="s">
        <v>306</v>
      </c>
      <c r="G12" s="186"/>
    </row>
    <row r="13" spans="1:7">
      <c r="B13" s="164"/>
      <c r="E13" s="167"/>
    </row>
    <row r="14" spans="1:7" ht="63" customHeight="1">
      <c r="B14" s="164"/>
      <c r="C14" s="193" t="s">
        <v>400</v>
      </c>
      <c r="D14" s="167"/>
      <c r="E14" s="166" t="s">
        <v>395</v>
      </c>
    </row>
    <row r="15" spans="1:7">
      <c r="B15" s="164"/>
      <c r="C15" s="165"/>
      <c r="E15" s="166"/>
    </row>
    <row r="16" spans="1:7" ht="63.75">
      <c r="B16" s="164"/>
      <c r="C16" s="165" t="s">
        <v>394</v>
      </c>
      <c r="E16" s="166" t="s">
        <v>399</v>
      </c>
      <c r="F16" s="188"/>
      <c r="G16" s="188"/>
    </row>
    <row r="17" spans="2:7">
      <c r="B17" s="164"/>
      <c r="C17" s="165"/>
      <c r="E17" s="192"/>
    </row>
    <row r="18" spans="2:7" ht="76.5">
      <c r="B18" s="164"/>
      <c r="C18" s="165" t="s">
        <v>393</v>
      </c>
      <c r="E18" s="166" t="s">
        <v>398</v>
      </c>
      <c r="F18" s="188"/>
      <c r="G18" s="188"/>
    </row>
    <row r="19" spans="2:7">
      <c r="B19" s="164"/>
      <c r="E19" s="167"/>
    </row>
    <row r="20" spans="2:7" ht="38.25">
      <c r="B20" s="164"/>
      <c r="C20" s="165" t="s">
        <v>270</v>
      </c>
      <c r="E20" s="166" t="s">
        <v>307</v>
      </c>
    </row>
    <row r="21" spans="2:7">
      <c r="B21" s="164"/>
    </row>
    <row r="22" spans="2:7">
      <c r="B22" s="164"/>
      <c r="C22" s="168" t="s">
        <v>5</v>
      </c>
      <c r="D22" s="6"/>
      <c r="E22" s="168" t="s">
        <v>1</v>
      </c>
    </row>
    <row r="23" spans="2:7" ht="25.5">
      <c r="B23" s="164"/>
      <c r="C23" s="169" t="s">
        <v>14</v>
      </c>
      <c r="D23" s="7"/>
      <c r="E23" s="170" t="s">
        <v>309</v>
      </c>
    </row>
    <row r="24" spans="2:7">
      <c r="B24" s="164"/>
      <c r="C24" s="169"/>
      <c r="E24" s="170"/>
    </row>
    <row r="25" spans="2:7">
      <c r="B25" s="164"/>
      <c r="C25" s="169" t="s">
        <v>2</v>
      </c>
      <c r="D25" s="7"/>
      <c r="E25" s="170" t="s">
        <v>117</v>
      </c>
    </row>
    <row r="26" spans="2:7">
      <c r="B26" s="164"/>
      <c r="C26" s="169" t="s">
        <v>195</v>
      </c>
      <c r="D26" s="7"/>
      <c r="E26" s="170" t="s">
        <v>196</v>
      </c>
    </row>
    <row r="27" spans="2:7">
      <c r="B27" s="164"/>
      <c r="C27" s="169" t="s">
        <v>3</v>
      </c>
      <c r="D27" s="7"/>
      <c r="E27" s="170" t="s">
        <v>308</v>
      </c>
    </row>
    <row r="28" spans="2:7">
      <c r="B28" s="164"/>
      <c r="C28" s="169" t="s">
        <v>4</v>
      </c>
      <c r="D28" s="7"/>
      <c r="E28" s="170" t="s">
        <v>118</v>
      </c>
    </row>
    <row r="29" spans="2:7">
      <c r="B29" s="164"/>
      <c r="C29" s="169"/>
      <c r="D29" s="7"/>
      <c r="E29" s="170"/>
    </row>
    <row r="30" spans="2:7">
      <c r="B30" s="164"/>
      <c r="C30" s="169" t="s">
        <v>197</v>
      </c>
      <c r="D30" s="7"/>
      <c r="E30" s="170" t="s">
        <v>197</v>
      </c>
    </row>
    <row r="31" spans="2:7">
      <c r="B31" s="164"/>
    </row>
    <row r="32" spans="2:7">
      <c r="B32" s="164"/>
    </row>
    <row r="33" spans="2:11">
      <c r="B33" s="164"/>
    </row>
    <row r="34" spans="2:11" ht="13.5" customHeight="1">
      <c r="B34" s="164"/>
      <c r="C34" s="195"/>
      <c r="D34" s="195"/>
      <c r="E34" s="195"/>
      <c r="F34" s="187"/>
      <c r="G34" s="187"/>
      <c r="H34" s="187"/>
      <c r="I34" s="187"/>
      <c r="J34" s="187"/>
      <c r="K34" s="187"/>
    </row>
    <row r="35" spans="2:11" ht="27" customHeight="1">
      <c r="B35" s="189"/>
      <c r="C35" s="196"/>
      <c r="D35" s="196"/>
      <c r="E35" s="196"/>
    </row>
    <row r="36" spans="2:11" ht="38.25" customHeight="1">
      <c r="B36" s="189"/>
      <c r="C36" s="196"/>
      <c r="D36" s="196"/>
      <c r="E36" s="196"/>
    </row>
    <row r="37" spans="2:11">
      <c r="B37" s="164"/>
      <c r="C37" s="90"/>
      <c r="D37" s="90"/>
    </row>
    <row r="38" spans="2:11">
      <c r="B38" s="164"/>
    </row>
    <row r="39" spans="2:11">
      <c r="B39" s="164"/>
    </row>
    <row r="40" spans="2:11">
      <c r="B40" s="164"/>
    </row>
    <row r="41" spans="2:11">
      <c r="B41" s="164"/>
      <c r="C41" s="191"/>
    </row>
    <row r="42" spans="2:11" ht="27" customHeight="1">
      <c r="B42" s="189"/>
      <c r="C42" s="194"/>
      <c r="D42" s="194"/>
      <c r="E42" s="194"/>
    </row>
    <row r="43" spans="2:11" ht="38.25" customHeight="1">
      <c r="B43" s="189"/>
      <c r="C43" s="194"/>
      <c r="D43" s="194"/>
      <c r="E43" s="194"/>
    </row>
  </sheetData>
  <mergeCells count="5">
    <mergeCell ref="C42:E42"/>
    <mergeCell ref="C43:E43"/>
    <mergeCell ref="C34:E34"/>
    <mergeCell ref="C35:E35"/>
    <mergeCell ref="C36:E3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N26"/>
  <sheetViews>
    <sheetView showGridLines="0" zoomScale="115" zoomScaleNormal="115" workbookViewId="0">
      <selection activeCell="A3" sqref="A3"/>
    </sheetView>
  </sheetViews>
  <sheetFormatPr defaultRowHeight="12.75"/>
  <cols>
    <col min="1" max="1" width="5.7109375" style="70" customWidth="1"/>
    <col min="2" max="2" width="37.5703125" style="58" customWidth="1"/>
    <col min="3" max="3" width="10.140625" style="76" bestFit="1" customWidth="1"/>
    <col min="4" max="5" width="12.42578125" style="58" customWidth="1"/>
    <col min="6" max="6" width="37.5703125" style="58" customWidth="1"/>
    <col min="7" max="43" width="26.140625" style="58" customWidth="1"/>
    <col min="44" max="44" width="0" style="58" hidden="1" customWidth="1"/>
    <col min="45" max="45" width="21.5703125" style="58" customWidth="1"/>
    <col min="46" max="16384" width="9.140625" style="58"/>
  </cols>
  <sheetData>
    <row r="1" spans="1:40" s="82" customFormat="1" ht="15.75">
      <c r="A1" s="201" t="s">
        <v>388</v>
      </c>
      <c r="B1" s="202"/>
      <c r="C1" s="202"/>
      <c r="D1" s="202"/>
      <c r="E1" s="202"/>
      <c r="F1" s="203"/>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s="82" customFormat="1" ht="15.75">
      <c r="A2" s="204" t="s">
        <v>389</v>
      </c>
      <c r="B2" s="200"/>
      <c r="C2" s="200"/>
      <c r="D2" s="200"/>
      <c r="E2" s="200"/>
      <c r="F2" s="205"/>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s="59" customFormat="1" ht="38.25">
      <c r="A3" s="18" t="s">
        <v>0</v>
      </c>
      <c r="B3" s="18" t="s">
        <v>8</v>
      </c>
      <c r="C3" s="18" t="s">
        <v>317</v>
      </c>
      <c r="D3" s="18" t="s">
        <v>318</v>
      </c>
      <c r="E3" s="18" t="s">
        <v>319</v>
      </c>
      <c r="F3" s="19" t="s">
        <v>157</v>
      </c>
    </row>
    <row r="4" spans="1:40">
      <c r="A4" s="60">
        <v>1</v>
      </c>
      <c r="B4" s="61" t="s">
        <v>226</v>
      </c>
      <c r="C4" s="83">
        <v>0.59098794931766407</v>
      </c>
      <c r="D4" s="80">
        <v>0.54529212249233838</v>
      </c>
      <c r="E4" s="80">
        <v>0.58221261694683779</v>
      </c>
      <c r="F4" s="81" t="s">
        <v>265</v>
      </c>
      <c r="I4" s="64"/>
    </row>
    <row r="5" spans="1:40">
      <c r="A5" s="60">
        <v>2</v>
      </c>
      <c r="B5" s="61" t="s">
        <v>227</v>
      </c>
      <c r="C5" s="83">
        <v>1.1482464378458273</v>
      </c>
      <c r="D5" s="80">
        <v>3.1564330022990781</v>
      </c>
      <c r="E5" s="80">
        <v>3.4754003757572542</v>
      </c>
      <c r="F5" s="81" t="s">
        <v>266</v>
      </c>
      <c r="I5" s="64"/>
    </row>
    <row r="6" spans="1:40">
      <c r="C6" s="71"/>
      <c r="D6" s="72"/>
      <c r="F6" s="73"/>
    </row>
    <row r="7" spans="1:40">
      <c r="C7" s="71"/>
    </row>
    <row r="8" spans="1:40">
      <c r="B8" s="74"/>
      <c r="C8" s="75"/>
    </row>
    <row r="9" spans="1:40">
      <c r="C9" s="71"/>
    </row>
    <row r="10" spans="1:40">
      <c r="C10" s="71"/>
    </row>
    <row r="11" spans="1:40">
      <c r="C11" s="71"/>
    </row>
    <row r="12" spans="1:40">
      <c r="C12" s="71"/>
    </row>
    <row r="13" spans="1:40">
      <c r="C13" s="71"/>
    </row>
    <row r="14" spans="1:40">
      <c r="C14" s="71"/>
    </row>
    <row r="15" spans="1:40">
      <c r="C15" s="71"/>
    </row>
    <row r="16" spans="1:40">
      <c r="C16" s="71"/>
    </row>
    <row r="17" spans="3:3">
      <c r="C17" s="71"/>
    </row>
    <row r="18" spans="3:3">
      <c r="C18" s="71"/>
    </row>
    <row r="19" spans="3:3">
      <c r="C19" s="71"/>
    </row>
    <row r="20" spans="3:3">
      <c r="C20" s="71"/>
    </row>
    <row r="21" spans="3:3">
      <c r="C21" s="71"/>
    </row>
    <row r="22" spans="3:3">
      <c r="C22" s="71"/>
    </row>
    <row r="23" spans="3:3">
      <c r="C23" s="71"/>
    </row>
    <row r="24" spans="3:3">
      <c r="C24" s="71"/>
    </row>
    <row r="25" spans="3:3">
      <c r="C25" s="71"/>
    </row>
    <row r="26" spans="3:3">
      <c r="C26" s="71"/>
    </row>
  </sheetData>
  <mergeCells count="2">
    <mergeCell ref="A1:F1"/>
    <mergeCell ref="A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K30" sqref="K30"/>
    </sheetView>
  </sheetViews>
  <sheetFormatPr defaultRowHeight="15"/>
  <cols>
    <col min="1" max="1" width="3.28515625" style="1" customWidth="1"/>
  </cols>
  <sheetData>
    <row r="9" spans="4:4">
      <c r="D9" t="s">
        <v>19</v>
      </c>
    </row>
    <row r="10" spans="4:4">
      <c r="D10" s="2" t="s">
        <v>20</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39"/>
  <sheetViews>
    <sheetView showGridLines="0" workbookViewId="0">
      <selection activeCell="G31" sqref="G31"/>
    </sheetView>
  </sheetViews>
  <sheetFormatPr defaultRowHeight="14.25"/>
  <cols>
    <col min="1" max="1" width="3.28515625" style="3" customWidth="1"/>
    <col min="2" max="2" width="3.28515625" style="8" customWidth="1"/>
    <col min="3" max="3" width="41.5703125" style="4" customWidth="1"/>
    <col min="4" max="4" width="5.85546875" style="4" customWidth="1"/>
    <col min="5" max="5" width="44.42578125" style="4" customWidth="1"/>
    <col min="6" max="16384" width="9.140625" style="4"/>
  </cols>
  <sheetData>
    <row r="1" spans="2:5">
      <c r="B1" s="5"/>
    </row>
    <row r="2" spans="2:5">
      <c r="B2" s="5"/>
    </row>
    <row r="3" spans="2:5">
      <c r="B3" s="5"/>
    </row>
    <row r="4" spans="2:5">
      <c r="B4" s="5"/>
    </row>
    <row r="5" spans="2:5">
      <c r="B5" s="5"/>
    </row>
    <row r="6" spans="2:5">
      <c r="B6" s="5"/>
    </row>
    <row r="7" spans="2:5">
      <c r="B7" s="5"/>
    </row>
    <row r="8" spans="2:5">
      <c r="B8" s="5"/>
    </row>
    <row r="9" spans="2:5">
      <c r="B9" s="5"/>
    </row>
    <row r="10" spans="2:5">
      <c r="B10" s="5"/>
      <c r="C10" s="111" t="s">
        <v>271</v>
      </c>
      <c r="D10" s="112" t="s">
        <v>272</v>
      </c>
      <c r="E10" s="113" t="s">
        <v>273</v>
      </c>
    </row>
    <row r="11" spans="2:5">
      <c r="B11" s="5"/>
      <c r="C11" s="111" t="s">
        <v>274</v>
      </c>
      <c r="D11" s="112" t="s">
        <v>272</v>
      </c>
      <c r="E11" s="113" t="s">
        <v>275</v>
      </c>
    </row>
    <row r="12" spans="2:5">
      <c r="B12" s="5"/>
      <c r="C12" s="111" t="s">
        <v>276</v>
      </c>
      <c r="D12" s="112" t="s">
        <v>272</v>
      </c>
      <c r="E12" s="113" t="s">
        <v>277</v>
      </c>
    </row>
    <row r="13" spans="2:5">
      <c r="B13" s="5"/>
      <c r="C13" s="111" t="s">
        <v>278</v>
      </c>
      <c r="D13" s="112" t="s">
        <v>272</v>
      </c>
      <c r="E13" s="113" t="s">
        <v>279</v>
      </c>
    </row>
    <row r="14" spans="2:5">
      <c r="B14" s="5"/>
      <c r="C14" s="111" t="s">
        <v>280</v>
      </c>
      <c r="D14" s="112" t="s">
        <v>272</v>
      </c>
      <c r="E14" s="113" t="s">
        <v>281</v>
      </c>
    </row>
    <row r="15" spans="2:5">
      <c r="B15" s="5"/>
      <c r="C15" s="111" t="s">
        <v>282</v>
      </c>
      <c r="D15" s="112" t="s">
        <v>272</v>
      </c>
      <c r="E15" s="113" t="s">
        <v>283</v>
      </c>
    </row>
    <row r="16" spans="2:5">
      <c r="B16" s="5"/>
      <c r="C16" s="111" t="s">
        <v>284</v>
      </c>
      <c r="D16" s="112" t="s">
        <v>272</v>
      </c>
      <c r="E16" s="113" t="s">
        <v>285</v>
      </c>
    </row>
    <row r="17" spans="2:5">
      <c r="B17" s="5"/>
      <c r="C17" s="111" t="s">
        <v>286</v>
      </c>
      <c r="D17" s="112" t="s">
        <v>272</v>
      </c>
      <c r="E17" s="113" t="s">
        <v>287</v>
      </c>
    </row>
    <row r="18" spans="2:5">
      <c r="B18" s="5"/>
      <c r="C18" s="111" t="s">
        <v>288</v>
      </c>
      <c r="D18" s="112" t="s">
        <v>272</v>
      </c>
      <c r="E18" s="113" t="s">
        <v>289</v>
      </c>
    </row>
    <row r="19" spans="2:5">
      <c r="B19" s="5"/>
      <c r="C19" s="111" t="s">
        <v>290</v>
      </c>
      <c r="D19" s="112" t="s">
        <v>272</v>
      </c>
      <c r="E19" s="113" t="s">
        <v>291</v>
      </c>
    </row>
    <row r="20" spans="2:5">
      <c r="B20" s="5"/>
      <c r="C20" s="111" t="s">
        <v>292</v>
      </c>
      <c r="D20" s="112" t="s">
        <v>272</v>
      </c>
      <c r="E20" s="113" t="s">
        <v>293</v>
      </c>
    </row>
    <row r="21" spans="2:5">
      <c r="B21" s="5"/>
      <c r="C21" s="111" t="s">
        <v>294</v>
      </c>
      <c r="D21" s="112" t="s">
        <v>272</v>
      </c>
      <c r="E21" s="113" t="s">
        <v>295</v>
      </c>
    </row>
    <row r="22" spans="2:5">
      <c r="B22" s="5"/>
      <c r="C22" s="111" t="s">
        <v>296</v>
      </c>
      <c r="D22" s="112" t="s">
        <v>272</v>
      </c>
      <c r="E22" s="113" t="s">
        <v>297</v>
      </c>
    </row>
    <row r="23" spans="2:5">
      <c r="B23" s="5"/>
      <c r="C23" s="111" t="s">
        <v>298</v>
      </c>
      <c r="D23" s="112" t="s">
        <v>272</v>
      </c>
      <c r="E23" s="113" t="s">
        <v>299</v>
      </c>
    </row>
    <row r="24" spans="2:5">
      <c r="B24" s="5"/>
      <c r="C24" s="114"/>
      <c r="D24" s="7"/>
      <c r="E24" s="115"/>
    </row>
    <row r="25" spans="2:5">
      <c r="B25" s="5"/>
      <c r="C25" s="114"/>
      <c r="D25" s="7"/>
      <c r="E25" s="115"/>
    </row>
    <row r="26" spans="2:5">
      <c r="B26" s="5"/>
      <c r="C26" s="114"/>
      <c r="D26" s="7"/>
      <c r="E26" s="115"/>
    </row>
    <row r="27" spans="2:5">
      <c r="B27" s="5"/>
    </row>
    <row r="28" spans="2:5">
      <c r="B28" s="5"/>
    </row>
    <row r="29" spans="2:5">
      <c r="B29" s="5"/>
    </row>
    <row r="30" spans="2:5" ht="42" customHeight="1">
      <c r="B30" s="5"/>
      <c r="C30" s="209"/>
      <c r="D30" s="209"/>
    </row>
    <row r="31" spans="2:5" ht="32.25" customHeight="1">
      <c r="B31" s="5"/>
      <c r="C31" s="210"/>
      <c r="D31" s="210"/>
    </row>
    <row r="32" spans="2:5">
      <c r="B32" s="5"/>
      <c r="C32" s="211"/>
      <c r="D32" s="211"/>
    </row>
    <row r="33" spans="2:4">
      <c r="B33" s="5"/>
      <c r="C33" s="8"/>
      <c r="D33" s="8"/>
    </row>
    <row r="34" spans="2:4">
      <c r="B34" s="5"/>
    </row>
    <row r="35" spans="2:4">
      <c r="B35" s="5"/>
    </row>
    <row r="36" spans="2:4">
      <c r="B36" s="5"/>
    </row>
    <row r="37" spans="2:4">
      <c r="B37" s="5"/>
    </row>
    <row r="38" spans="2:4">
      <c r="B38" s="5"/>
    </row>
    <row r="39" spans="2:4">
      <c r="B39" s="5"/>
    </row>
  </sheetData>
  <mergeCells count="3">
    <mergeCell ref="C30:D30"/>
    <mergeCell ref="C31:D31"/>
    <mergeCell ref="C32:D3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38"/>
  <sheetViews>
    <sheetView showGridLines="0" zoomScale="90" zoomScaleNormal="90" workbookViewId="0">
      <selection activeCell="I22" sqref="I22"/>
    </sheetView>
  </sheetViews>
  <sheetFormatPr defaultRowHeight="14.25"/>
  <cols>
    <col min="1" max="1" width="3.28515625" style="3" customWidth="1"/>
    <col min="2" max="2" width="3.28515625" style="4" customWidth="1"/>
    <col min="3" max="3" width="24.140625" style="4" bestFit="1" customWidth="1"/>
    <col min="4" max="4" width="50.7109375" style="4" customWidth="1"/>
    <col min="5" max="5" width="9.42578125" style="4" customWidth="1"/>
    <col min="6" max="7" width="5.140625" style="4" customWidth="1"/>
    <col min="8" max="8" width="23.28515625" style="4" bestFit="1" customWidth="1"/>
    <col min="9" max="9" width="50.7109375" style="4" customWidth="1"/>
    <col min="10" max="16384" width="9.140625" style="4"/>
  </cols>
  <sheetData>
    <row r="1" spans="2:10">
      <c r="B1" s="116"/>
      <c r="C1" s="117"/>
      <c r="D1" s="117"/>
      <c r="E1" s="118"/>
      <c r="F1" s="119"/>
      <c r="G1" s="120"/>
      <c r="H1" s="117"/>
      <c r="I1" s="117"/>
      <c r="J1" s="118"/>
    </row>
    <row r="2" spans="2:10">
      <c r="B2" s="121"/>
      <c r="C2" s="212" t="s">
        <v>18</v>
      </c>
      <c r="D2" s="212"/>
      <c r="E2" s="213"/>
      <c r="F2" s="122"/>
      <c r="G2" s="123"/>
      <c r="H2" s="214" t="s">
        <v>17</v>
      </c>
      <c r="I2" s="214"/>
      <c r="J2" s="215"/>
    </row>
    <row r="3" spans="2:10">
      <c r="B3" s="121"/>
      <c r="C3" s="13"/>
      <c r="D3" s="13"/>
      <c r="E3" s="124"/>
      <c r="F3" s="119"/>
      <c r="G3" s="125"/>
      <c r="H3" s="13"/>
      <c r="I3" s="13"/>
      <c r="J3" s="124"/>
    </row>
    <row r="4" spans="2:10">
      <c r="B4" s="121"/>
      <c r="C4" s="13"/>
      <c r="D4" s="13"/>
      <c r="E4" s="124"/>
      <c r="F4" s="119"/>
      <c r="G4" s="125"/>
      <c r="H4" s="13"/>
      <c r="I4" s="13"/>
      <c r="J4" s="124"/>
    </row>
    <row r="5" spans="2:10" ht="102" customHeight="1">
      <c r="B5" s="121"/>
      <c r="C5" s="126" t="s">
        <v>100</v>
      </c>
      <c r="D5" s="127" t="s">
        <v>158</v>
      </c>
      <c r="E5" s="128"/>
      <c r="F5" s="129"/>
      <c r="G5" s="130"/>
      <c r="H5" s="131" t="s">
        <v>101</v>
      </c>
      <c r="I5" s="132" t="s">
        <v>159</v>
      </c>
      <c r="J5" s="124"/>
    </row>
    <row r="6" spans="2:10" ht="12" customHeight="1">
      <c r="B6" s="121"/>
      <c r="C6" s="126"/>
      <c r="D6" s="133"/>
      <c r="E6" s="134"/>
      <c r="F6" s="129"/>
      <c r="G6" s="130"/>
      <c r="H6" s="131"/>
      <c r="I6" s="135"/>
      <c r="J6" s="124"/>
    </row>
    <row r="7" spans="2:10" ht="20.25" customHeight="1">
      <c r="B7" s="121"/>
      <c r="C7" s="126" t="s">
        <v>23</v>
      </c>
      <c r="D7" s="136" t="s">
        <v>102</v>
      </c>
      <c r="E7" s="137"/>
      <c r="F7" s="129"/>
      <c r="G7" s="130"/>
      <c r="H7" s="131" t="s">
        <v>120</v>
      </c>
      <c r="I7" s="138" t="s">
        <v>160</v>
      </c>
      <c r="J7" s="124"/>
    </row>
    <row r="8" spans="2:10" ht="16.5" customHeight="1">
      <c r="B8" s="121"/>
      <c r="C8" s="13"/>
      <c r="D8" s="133"/>
      <c r="E8" s="134"/>
      <c r="F8" s="129"/>
      <c r="G8" s="130"/>
      <c r="H8" s="139"/>
      <c r="I8" s="135"/>
      <c r="J8" s="124"/>
    </row>
    <row r="9" spans="2:10" ht="18" customHeight="1">
      <c r="B9" s="121"/>
      <c r="C9" s="126" t="s">
        <v>24</v>
      </c>
      <c r="D9" s="136" t="s">
        <v>103</v>
      </c>
      <c r="E9" s="137"/>
      <c r="F9" s="129"/>
      <c r="G9" s="130"/>
      <c r="H9" s="131" t="s">
        <v>121</v>
      </c>
      <c r="I9" s="140" t="s">
        <v>104</v>
      </c>
      <c r="J9" s="124"/>
    </row>
    <row r="10" spans="2:10" ht="17.25" customHeight="1">
      <c r="B10" s="121"/>
      <c r="C10" s="126"/>
      <c r="D10" s="136"/>
      <c r="E10" s="137"/>
      <c r="F10" s="129"/>
      <c r="G10" s="130"/>
      <c r="H10" s="131"/>
      <c r="I10" s="140"/>
      <c r="J10" s="124"/>
    </row>
    <row r="11" spans="2:10" ht="117.75" customHeight="1">
      <c r="B11" s="121"/>
      <c r="C11" s="126" t="s">
        <v>77</v>
      </c>
      <c r="D11" s="136" t="s">
        <v>168</v>
      </c>
      <c r="E11" s="137"/>
      <c r="F11" s="129"/>
      <c r="G11" s="130"/>
      <c r="H11" s="131" t="s">
        <v>119</v>
      </c>
      <c r="I11" s="140" t="s">
        <v>169</v>
      </c>
      <c r="J11" s="124"/>
    </row>
    <row r="12" spans="2:10" ht="15" customHeight="1">
      <c r="B12" s="121"/>
      <c r="C12" s="13"/>
      <c r="D12" s="141"/>
      <c r="E12" s="142"/>
      <c r="F12" s="143"/>
      <c r="G12" s="144"/>
      <c r="H12" s="139"/>
      <c r="I12" s="139"/>
      <c r="J12" s="124"/>
    </row>
    <row r="13" spans="2:10" ht="57.75" customHeight="1">
      <c r="B13" s="121"/>
      <c r="C13" s="126" t="s">
        <v>166</v>
      </c>
      <c r="D13" s="136" t="s">
        <v>105</v>
      </c>
      <c r="E13" s="137"/>
      <c r="F13" s="129"/>
      <c r="G13" s="130"/>
      <c r="H13" s="131" t="s">
        <v>167</v>
      </c>
      <c r="I13" s="145" t="s">
        <v>106</v>
      </c>
      <c r="J13" s="124"/>
    </row>
    <row r="14" spans="2:10" ht="15" customHeight="1">
      <c r="B14" s="121"/>
      <c r="C14" s="13"/>
      <c r="D14" s="13"/>
      <c r="E14" s="124"/>
      <c r="F14" s="119"/>
      <c r="G14" s="125"/>
      <c r="H14" s="139"/>
      <c r="I14" s="139"/>
      <c r="J14" s="124"/>
    </row>
    <row r="15" spans="2:10" ht="66.75" customHeight="1">
      <c r="B15" s="121"/>
      <c r="C15" s="126" t="s">
        <v>25</v>
      </c>
      <c r="D15" s="136" t="s">
        <v>161</v>
      </c>
      <c r="E15" s="137"/>
      <c r="F15" s="129"/>
      <c r="G15" s="130"/>
      <c r="H15" s="131" t="s">
        <v>122</v>
      </c>
      <c r="I15" s="145" t="s">
        <v>162</v>
      </c>
      <c r="J15" s="124"/>
    </row>
    <row r="16" spans="2:10" ht="15" customHeight="1">
      <c r="B16" s="121"/>
      <c r="C16" s="13"/>
      <c r="D16" s="13"/>
      <c r="E16" s="124"/>
      <c r="F16" s="119"/>
      <c r="G16" s="125"/>
      <c r="H16" s="139"/>
      <c r="I16" s="139"/>
      <c r="J16" s="124"/>
    </row>
    <row r="17" spans="2:10" ht="24.75" customHeight="1">
      <c r="B17" s="121"/>
      <c r="C17" s="126" t="s">
        <v>26</v>
      </c>
      <c r="D17" s="136" t="s">
        <v>107</v>
      </c>
      <c r="E17" s="137"/>
      <c r="F17" s="143"/>
      <c r="G17" s="144"/>
      <c r="H17" s="131" t="s">
        <v>108</v>
      </c>
      <c r="I17" s="145" t="s">
        <v>163</v>
      </c>
      <c r="J17" s="124"/>
    </row>
    <row r="18" spans="2:10" ht="15" customHeight="1">
      <c r="B18" s="121"/>
      <c r="C18" s="13"/>
      <c r="D18" s="146"/>
      <c r="E18" s="147"/>
      <c r="F18" s="148"/>
      <c r="G18" s="149"/>
      <c r="H18" s="139"/>
      <c r="I18" s="139"/>
      <c r="J18" s="124"/>
    </row>
    <row r="19" spans="2:10" ht="40.5" customHeight="1">
      <c r="B19" s="121"/>
      <c r="C19" s="126" t="s">
        <v>27</v>
      </c>
      <c r="D19" s="136" t="s">
        <v>109</v>
      </c>
      <c r="E19" s="137"/>
      <c r="F19" s="143"/>
      <c r="G19" s="144"/>
      <c r="H19" s="131" t="s">
        <v>28</v>
      </c>
      <c r="I19" s="145" t="s">
        <v>110</v>
      </c>
      <c r="J19" s="124"/>
    </row>
    <row r="20" spans="2:10" ht="15" customHeight="1">
      <c r="B20" s="121"/>
      <c r="C20" s="126" t="s">
        <v>16</v>
      </c>
      <c r="D20" s="136" t="s">
        <v>111</v>
      </c>
      <c r="E20" s="137"/>
      <c r="F20" s="119"/>
      <c r="G20" s="125"/>
      <c r="H20" s="131" t="s">
        <v>16</v>
      </c>
      <c r="I20" s="145" t="s">
        <v>112</v>
      </c>
      <c r="J20" s="124"/>
    </row>
    <row r="21" spans="2:10">
      <c r="B21" s="121"/>
      <c r="C21" s="126"/>
      <c r="D21" s="150"/>
      <c r="E21" s="151"/>
      <c r="F21" s="119"/>
      <c r="G21" s="125"/>
      <c r="H21" s="131"/>
      <c r="I21" s="152"/>
      <c r="J21" s="124"/>
    </row>
    <row r="22" spans="2:10" ht="15.75" customHeight="1">
      <c r="B22" s="121"/>
      <c r="C22" s="126" t="s">
        <v>113</v>
      </c>
      <c r="D22" s="136" t="s">
        <v>114</v>
      </c>
      <c r="E22" s="137"/>
      <c r="F22" s="119"/>
      <c r="G22" s="125"/>
      <c r="H22" s="131" t="s">
        <v>113</v>
      </c>
      <c r="I22" s="145" t="s">
        <v>115</v>
      </c>
      <c r="J22" s="124"/>
    </row>
    <row r="23" spans="2:10">
      <c r="B23" s="153"/>
      <c r="C23" s="154"/>
      <c r="D23" s="155"/>
      <c r="E23" s="156"/>
      <c r="F23" s="119"/>
      <c r="G23" s="157"/>
      <c r="H23" s="154"/>
      <c r="I23" s="158"/>
      <c r="J23" s="159"/>
    </row>
    <row r="24" spans="2:10" ht="15" customHeight="1"/>
    <row r="25" spans="2:10">
      <c r="C25" s="160"/>
      <c r="D25" s="161"/>
      <c r="E25" s="161"/>
      <c r="H25" s="160"/>
      <c r="I25" s="161"/>
    </row>
    <row r="26" spans="2:10" ht="18" customHeight="1"/>
    <row r="27" spans="2:10">
      <c r="C27" s="160"/>
      <c r="D27" s="161"/>
      <c r="E27" s="161"/>
      <c r="H27" s="160"/>
      <c r="I27" s="161"/>
    </row>
    <row r="28" spans="2:10" ht="22.5" customHeight="1"/>
    <row r="29" spans="2:10" ht="67.5" customHeight="1">
      <c r="C29" s="160"/>
      <c r="D29" s="161"/>
      <c r="E29" s="161"/>
      <c r="H29" s="160"/>
      <c r="I29" s="161"/>
    </row>
    <row r="30" spans="2:10" ht="15" customHeight="1"/>
    <row r="31" spans="2:10">
      <c r="C31" s="160"/>
      <c r="D31" s="162"/>
      <c r="E31" s="162"/>
      <c r="H31" s="160"/>
      <c r="I31" s="161"/>
    </row>
    <row r="32" spans="2:10" ht="15" customHeight="1"/>
    <row r="33" spans="3:9">
      <c r="C33" s="160"/>
      <c r="D33" s="162"/>
      <c r="E33" s="162"/>
      <c r="H33" s="160"/>
      <c r="I33" s="161"/>
    </row>
    <row r="34" spans="3:9" ht="15" customHeight="1">
      <c r="I34" s="161"/>
    </row>
    <row r="35" spans="3:9">
      <c r="C35" s="160"/>
      <c r="D35" s="162"/>
      <c r="E35" s="162"/>
      <c r="H35" s="160"/>
      <c r="I35" s="161"/>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9:H67"/>
  <sheetViews>
    <sheetView showGridLines="0" topLeftCell="A19" zoomScale="85" zoomScaleNormal="85" workbookViewId="0">
      <selection activeCell="C18" sqref="C18"/>
    </sheetView>
  </sheetViews>
  <sheetFormatPr defaultRowHeight="15.75"/>
  <cols>
    <col min="1" max="1" width="3.28515625" style="171" customWidth="1"/>
    <col min="2" max="2" width="4.5703125" style="176" customWidth="1"/>
    <col min="3" max="3" width="144" style="176" customWidth="1"/>
    <col min="4" max="5" width="5.85546875" style="176" customWidth="1"/>
    <col min="6" max="16384" width="9.140625" style="176"/>
  </cols>
  <sheetData>
    <row r="9" spans="3:8">
      <c r="C9" s="183" t="s">
        <v>320</v>
      </c>
      <c r="D9" s="15"/>
      <c r="E9" s="15"/>
      <c r="F9" s="184">
        <v>1</v>
      </c>
      <c r="G9" s="15"/>
      <c r="H9" s="15"/>
    </row>
    <row r="10" spans="3:8">
      <c r="C10" s="183"/>
      <c r="D10" s="15"/>
      <c r="E10" s="15"/>
      <c r="F10" s="15"/>
      <c r="G10" s="15"/>
      <c r="H10" s="15"/>
    </row>
    <row r="11" spans="3:8">
      <c r="C11" s="183" t="s">
        <v>321</v>
      </c>
      <c r="D11" s="15"/>
      <c r="E11" s="15"/>
      <c r="F11" s="184">
        <v>2</v>
      </c>
      <c r="G11" s="15"/>
      <c r="H11" s="15"/>
    </row>
    <row r="12" spans="3:8">
      <c r="C12" s="183"/>
      <c r="D12" s="15"/>
      <c r="E12" s="15"/>
      <c r="F12" s="15"/>
      <c r="G12" s="15"/>
      <c r="H12" s="15"/>
    </row>
    <row r="13" spans="3:8">
      <c r="C13" s="16" t="s">
        <v>15</v>
      </c>
      <c r="D13" s="15"/>
      <c r="E13" s="15"/>
      <c r="F13" s="184">
        <v>3</v>
      </c>
      <c r="G13" s="15"/>
      <c r="H13" s="15"/>
    </row>
    <row r="14" spans="3:8">
      <c r="C14" s="16"/>
      <c r="D14" s="15"/>
      <c r="E14" s="15"/>
      <c r="F14" s="15"/>
      <c r="G14" s="15"/>
      <c r="H14" s="15"/>
    </row>
    <row r="15" spans="3:8">
      <c r="C15" s="16" t="s">
        <v>186</v>
      </c>
      <c r="D15" s="15"/>
      <c r="E15" s="15"/>
      <c r="F15" s="185">
        <v>4</v>
      </c>
      <c r="G15" s="15"/>
      <c r="H15" s="15"/>
    </row>
    <row r="16" spans="3:8">
      <c r="C16" s="16"/>
      <c r="D16" s="15"/>
      <c r="E16" s="15"/>
      <c r="F16" s="15"/>
      <c r="G16" s="15"/>
      <c r="H16" s="15"/>
    </row>
    <row r="17" spans="3:8">
      <c r="C17" s="16" t="s">
        <v>187</v>
      </c>
      <c r="D17" s="15"/>
      <c r="E17" s="15"/>
      <c r="F17" s="184">
        <v>5</v>
      </c>
      <c r="G17" s="15"/>
      <c r="H17" s="15"/>
    </row>
    <row r="18" spans="3:8">
      <c r="C18" s="16"/>
      <c r="D18" s="15"/>
      <c r="E18" s="15"/>
      <c r="F18" s="15"/>
      <c r="G18" s="15"/>
      <c r="H18" s="15"/>
    </row>
    <row r="19" spans="3:8">
      <c r="C19" s="16" t="s">
        <v>310</v>
      </c>
      <c r="D19" s="15"/>
      <c r="E19" s="15"/>
      <c r="F19" s="184">
        <v>6</v>
      </c>
      <c r="G19" s="15"/>
      <c r="H19" s="15"/>
    </row>
    <row r="20" spans="3:8">
      <c r="C20" s="16"/>
      <c r="D20" s="15"/>
      <c r="E20" s="15"/>
      <c r="F20" s="15"/>
      <c r="G20" s="15"/>
      <c r="H20" s="15"/>
    </row>
    <row r="21" spans="3:8">
      <c r="C21" s="16" t="s">
        <v>312</v>
      </c>
      <c r="D21" s="15"/>
      <c r="E21" s="15"/>
      <c r="F21" s="184">
        <v>7</v>
      </c>
      <c r="G21" s="15"/>
      <c r="H21" s="15"/>
    </row>
    <row r="22" spans="3:8">
      <c r="C22" s="16"/>
      <c r="D22" s="15"/>
      <c r="E22" s="15"/>
      <c r="F22" s="15"/>
      <c r="G22" s="15"/>
      <c r="H22" s="15"/>
    </row>
    <row r="23" spans="3:8">
      <c r="C23" s="16" t="s">
        <v>313</v>
      </c>
      <c r="D23" s="15"/>
      <c r="E23" s="15"/>
      <c r="F23" s="184">
        <v>8</v>
      </c>
      <c r="G23" s="15"/>
      <c r="H23" s="15"/>
    </row>
    <row r="24" spans="3:8">
      <c r="C24" s="16"/>
      <c r="D24" s="15"/>
      <c r="E24" s="15"/>
      <c r="F24" s="15"/>
      <c r="G24" s="15"/>
      <c r="H24" s="15"/>
    </row>
    <row r="25" spans="3:8">
      <c r="C25" s="16" t="s">
        <v>314</v>
      </c>
      <c r="D25" s="15"/>
      <c r="E25" s="15"/>
      <c r="F25" s="184">
        <v>9</v>
      </c>
      <c r="G25" s="15"/>
      <c r="H25" s="15"/>
    </row>
    <row r="26" spans="3:8">
      <c r="C26" s="16"/>
      <c r="D26" s="15"/>
      <c r="E26" s="15"/>
      <c r="F26" s="15"/>
      <c r="G26" s="15"/>
      <c r="H26" s="15"/>
    </row>
    <row r="27" spans="3:8">
      <c r="C27" s="16" t="s">
        <v>315</v>
      </c>
      <c r="D27" s="15"/>
      <c r="E27" s="15"/>
      <c r="F27" s="184">
        <v>10</v>
      </c>
      <c r="G27" s="15"/>
      <c r="H27" s="15"/>
    </row>
    <row r="28" spans="3:8">
      <c r="C28" s="16"/>
      <c r="D28" s="15"/>
      <c r="E28" s="15"/>
      <c r="F28" s="15"/>
      <c r="G28" s="15"/>
      <c r="H28" s="15"/>
    </row>
    <row r="29" spans="3:8">
      <c r="C29" s="16" t="s">
        <v>316</v>
      </c>
      <c r="D29" s="15"/>
      <c r="E29" s="15"/>
      <c r="F29" s="184">
        <v>11</v>
      </c>
      <c r="G29" s="15"/>
      <c r="H29" s="15"/>
    </row>
    <row r="30" spans="3:8">
      <c r="C30" s="16"/>
      <c r="D30" s="15"/>
      <c r="E30" s="15"/>
      <c r="F30" s="15"/>
      <c r="G30" s="15"/>
      <c r="H30" s="15"/>
    </row>
    <row r="31" spans="3:8">
      <c r="C31" s="16" t="s">
        <v>207</v>
      </c>
      <c r="D31" s="15"/>
      <c r="E31" s="15"/>
      <c r="F31" s="184">
        <v>12</v>
      </c>
      <c r="G31" s="15"/>
      <c r="H31" s="15"/>
    </row>
    <row r="32" spans="3:8">
      <c r="C32" s="16"/>
      <c r="D32" s="15"/>
      <c r="E32" s="15"/>
      <c r="F32" s="15"/>
      <c r="G32" s="15"/>
      <c r="H32" s="15"/>
    </row>
    <row r="33" spans="3:8">
      <c r="C33" s="16" t="s">
        <v>208</v>
      </c>
      <c r="D33" s="15"/>
      <c r="E33" s="15"/>
      <c r="F33" s="184">
        <v>13</v>
      </c>
      <c r="G33" s="15"/>
      <c r="H33" s="15"/>
    </row>
    <row r="34" spans="3:8">
      <c r="C34" s="16"/>
      <c r="D34" s="15"/>
      <c r="E34" s="15"/>
      <c r="F34" s="15"/>
      <c r="G34" s="15"/>
      <c r="H34" s="15"/>
    </row>
    <row r="35" spans="3:8">
      <c r="C35" s="16" t="s">
        <v>200</v>
      </c>
      <c r="D35" s="15"/>
      <c r="E35" s="15"/>
      <c r="F35" s="184">
        <v>14</v>
      </c>
      <c r="G35" s="15"/>
      <c r="H35" s="15"/>
    </row>
    <row r="36" spans="3:8">
      <c r="C36" s="16"/>
      <c r="D36" s="15"/>
      <c r="E36" s="15"/>
      <c r="F36" s="15"/>
      <c r="G36" s="15"/>
      <c r="H36" s="15"/>
    </row>
    <row r="37" spans="3:8">
      <c r="C37" s="16" t="s">
        <v>201</v>
      </c>
      <c r="D37" s="15"/>
      <c r="E37" s="15"/>
      <c r="F37" s="184">
        <v>15</v>
      </c>
      <c r="G37" s="15"/>
      <c r="H37" s="15"/>
    </row>
    <row r="38" spans="3:8">
      <c r="C38" s="16"/>
      <c r="D38" s="15"/>
      <c r="E38" s="15"/>
      <c r="F38" s="15"/>
      <c r="G38" s="15"/>
      <c r="H38" s="15"/>
    </row>
    <row r="39" spans="3:8">
      <c r="C39" s="16" t="s">
        <v>206</v>
      </c>
      <c r="D39" s="15"/>
      <c r="E39" s="15"/>
      <c r="F39" s="184">
        <v>16</v>
      </c>
      <c r="G39" s="15"/>
      <c r="H39" s="15"/>
    </row>
    <row r="40" spans="3:8">
      <c r="C40" s="16"/>
      <c r="D40" s="15"/>
      <c r="E40" s="15"/>
      <c r="F40" s="15"/>
      <c r="G40" s="15"/>
      <c r="H40" s="15"/>
    </row>
    <row r="41" spans="3:8">
      <c r="C41" s="16" t="s">
        <v>205</v>
      </c>
      <c r="D41" s="15"/>
      <c r="E41" s="15"/>
      <c r="F41" s="184">
        <v>17</v>
      </c>
      <c r="G41" s="15"/>
      <c r="H41" s="15"/>
    </row>
    <row r="42" spans="3:8">
      <c r="C42" s="16"/>
      <c r="D42" s="15"/>
      <c r="E42" s="15"/>
      <c r="F42" s="15"/>
      <c r="G42" s="15"/>
      <c r="H42" s="15"/>
    </row>
    <row r="43" spans="3:8">
      <c r="C43" s="16" t="s">
        <v>203</v>
      </c>
      <c r="D43" s="15"/>
      <c r="E43" s="15"/>
      <c r="F43" s="184">
        <v>18</v>
      </c>
      <c r="G43" s="15"/>
      <c r="H43" s="15"/>
    </row>
    <row r="44" spans="3:8">
      <c r="C44" s="16"/>
      <c r="D44" s="15"/>
      <c r="E44" s="15"/>
      <c r="F44" s="15"/>
      <c r="G44" s="15"/>
      <c r="H44" s="15"/>
    </row>
    <row r="45" spans="3:8">
      <c r="C45" s="16" t="s">
        <v>202</v>
      </c>
      <c r="D45" s="15"/>
      <c r="E45" s="15"/>
      <c r="F45" s="184">
        <v>19</v>
      </c>
      <c r="G45" s="15"/>
      <c r="H45" s="15"/>
    </row>
    <row r="46" spans="3:8">
      <c r="C46" s="16"/>
      <c r="D46" s="15"/>
      <c r="E46" s="15"/>
      <c r="F46" s="15"/>
      <c r="G46" s="15"/>
      <c r="H46" s="15"/>
    </row>
    <row r="47" spans="3:8">
      <c r="C47" s="16" t="s">
        <v>204</v>
      </c>
      <c r="D47" s="15"/>
      <c r="E47" s="15"/>
      <c r="F47" s="184">
        <v>20</v>
      </c>
      <c r="G47" s="15"/>
      <c r="H47" s="15"/>
    </row>
    <row r="48" spans="3:8">
      <c r="C48" s="14"/>
      <c r="D48" s="15"/>
      <c r="E48" s="15"/>
      <c r="F48" s="15"/>
      <c r="G48" s="15"/>
      <c r="H48" s="15"/>
    </row>
    <row r="49" spans="3:8">
      <c r="C49" s="14" t="s">
        <v>311</v>
      </c>
      <c r="D49" s="15"/>
      <c r="E49" s="15"/>
      <c r="F49" s="184">
        <v>21</v>
      </c>
      <c r="G49" s="15"/>
      <c r="H49" s="15"/>
    </row>
    <row r="50" spans="3:8">
      <c r="C50" s="14"/>
      <c r="D50" s="15"/>
      <c r="E50" s="15"/>
      <c r="F50" s="15"/>
      <c r="G50" s="15"/>
      <c r="H50" s="15"/>
    </row>
    <row r="51" spans="3:8">
      <c r="C51" s="14" t="s">
        <v>188</v>
      </c>
      <c r="D51" s="15"/>
      <c r="E51" s="15"/>
      <c r="F51" s="184">
        <v>22</v>
      </c>
      <c r="G51" s="15"/>
      <c r="H51" s="15"/>
    </row>
    <row r="52" spans="3:8">
      <c r="C52" s="14"/>
      <c r="D52" s="15"/>
      <c r="E52" s="15"/>
      <c r="F52" s="15"/>
      <c r="G52" s="15"/>
      <c r="H52" s="15"/>
    </row>
    <row r="53" spans="3:8">
      <c r="C53" s="14"/>
      <c r="D53" s="15"/>
      <c r="E53" s="15"/>
      <c r="F53" s="15"/>
      <c r="G53" s="15"/>
      <c r="H53" s="15"/>
    </row>
    <row r="54" spans="3:8">
      <c r="C54" s="15"/>
      <c r="D54" s="15"/>
      <c r="E54" s="15"/>
      <c r="F54" s="15"/>
      <c r="G54" s="15"/>
      <c r="H54" s="15"/>
    </row>
    <row r="55" spans="3:8">
      <c r="C55" s="15"/>
      <c r="D55" s="15"/>
      <c r="E55" s="15"/>
      <c r="F55" s="15"/>
      <c r="G55" s="15"/>
      <c r="H55" s="15"/>
    </row>
    <row r="56" spans="3:8">
      <c r="C56" s="15"/>
      <c r="D56" s="15"/>
      <c r="E56" s="15"/>
      <c r="F56" s="15"/>
      <c r="G56" s="15"/>
      <c r="H56" s="15"/>
    </row>
    <row r="57" spans="3:8">
      <c r="C57" s="15"/>
      <c r="D57" s="15"/>
      <c r="E57" s="15"/>
      <c r="F57" s="15"/>
      <c r="G57" s="15"/>
      <c r="H57" s="15"/>
    </row>
    <row r="58" spans="3:8">
      <c r="C58" s="15"/>
      <c r="D58" s="15"/>
      <c r="E58" s="15"/>
      <c r="F58" s="15"/>
      <c r="G58" s="15"/>
      <c r="H58" s="15"/>
    </row>
    <row r="59" spans="3:8">
      <c r="C59" s="15"/>
      <c r="D59" s="15"/>
      <c r="E59" s="15"/>
      <c r="F59" s="15"/>
      <c r="G59" s="15"/>
      <c r="H59" s="15"/>
    </row>
    <row r="60" spans="3:8">
      <c r="C60" s="15"/>
      <c r="D60" s="15"/>
      <c r="E60" s="15"/>
      <c r="F60" s="15"/>
      <c r="G60" s="15"/>
      <c r="H60" s="15"/>
    </row>
    <row r="61" spans="3:8">
      <c r="C61" s="15"/>
      <c r="D61" s="15"/>
      <c r="E61" s="15"/>
      <c r="F61" s="15"/>
      <c r="G61" s="15"/>
      <c r="H61" s="15"/>
    </row>
    <row r="62" spans="3:8">
      <c r="C62" s="15"/>
      <c r="D62" s="15"/>
      <c r="E62" s="15"/>
      <c r="F62" s="15"/>
      <c r="G62" s="15"/>
      <c r="H62" s="15"/>
    </row>
    <row r="63" spans="3:8">
      <c r="C63" s="15"/>
      <c r="D63" s="15"/>
      <c r="E63" s="15"/>
      <c r="F63" s="15"/>
      <c r="G63" s="15"/>
      <c r="H63" s="15"/>
    </row>
    <row r="64" spans="3:8">
      <c r="C64" s="14"/>
      <c r="D64" s="15"/>
      <c r="E64" s="15"/>
      <c r="F64" s="15"/>
      <c r="G64" s="15"/>
      <c r="H64" s="15"/>
    </row>
    <row r="65" spans="3:8">
      <c r="C65" s="15"/>
      <c r="D65" s="15"/>
      <c r="E65" s="15"/>
      <c r="F65" s="15"/>
      <c r="G65" s="15"/>
      <c r="H65" s="15"/>
    </row>
    <row r="66" spans="3:8">
      <c r="C66" s="14"/>
      <c r="D66" s="15"/>
      <c r="E66" s="15"/>
      <c r="F66" s="15"/>
      <c r="G66" s="15"/>
      <c r="H66" s="15"/>
    </row>
    <row r="67" spans="3:8">
      <c r="C67" s="15"/>
      <c r="D67" s="15"/>
      <c r="E67" s="15"/>
      <c r="F67" s="15"/>
      <c r="G67" s="15"/>
      <c r="H67" s="15"/>
    </row>
  </sheetData>
  <hyperlinks>
    <hyperlink ref="F15" location="'Number Entities'!A1" display="'Number Entities'!A1"/>
    <hyperlink ref="F17" location="'Number Entities By Province'!A1" display="'Number Entities By Province'!A1"/>
    <hyperlink ref="F9" location="Cover!A1" display="Cover!A1"/>
    <hyperlink ref="F11" location="Foreword!A1" display="Foreword!A1"/>
    <hyperlink ref="F13" location="'Table Of Content'!A1" display="'Table Of Content'!A1"/>
    <hyperlink ref="F19" location="'Assets Based On Province'!A1" display="'Assets Based On Province'!A1"/>
    <hyperlink ref="F21" location="Summary!A1" display="Summary!A1"/>
    <hyperlink ref="F23" location="'Summary based on Province'!A1" display="'Summary based on Province'!A1"/>
    <hyperlink ref="F25" location="'BS-MFI Cooperative Conv'!A1" display="'BS-MFI Cooperative Conv'!A1"/>
    <hyperlink ref="F27" location="'IS- MFI Cooperative Conv'!A1" display="'IS- MFI Cooperative Conv'!A1"/>
    <hyperlink ref="F29" location="'Sum by Prov. MFI Coop Conv'!A1" display="'Sum by Prov. MFI Coop Conv'!A1"/>
    <hyperlink ref="F31" location="'Ratio MFI Cooperative Conv'!A1" display="'Ratio MFI Cooperative Conv'!A1"/>
    <hyperlink ref="F33" location="'BS - MFI Limit Comp Conv'!A1" display="'BS - MFI Limit Comp Conv'!A1"/>
    <hyperlink ref="F35" location="'IS-MFI Limit Comp Conv'!A1" display="'IS-MFI Limit Comp Conv'!A1"/>
    <hyperlink ref="F37" location="'Sum by Prov-MFI Limit Comp Conv'!A1" display="'Sum by Prov-MFI Limit Comp Conv'!A1"/>
    <hyperlink ref="F39" location="'Ratio - MFI Limit Comp Conv'!A1" display="'Ratio - MFI Limit Comp Conv'!A1"/>
    <hyperlink ref="F41" location="'BS- MFI Cooperative Sharia'!A1" display="'BS- MFI Cooperative Sharia'!A1"/>
    <hyperlink ref="F43" location="'IS- MFI Cooperative Sharia'!A1" display="'IS- MFI Cooperative Sharia'!A1"/>
    <hyperlink ref="F45" location="'Sum by Prov- MFI Coop Sharia'!A1" display="'Sum by Prov- MFI Coop Sharia'!A1"/>
    <hyperlink ref="F47" location="'Ratio- MFI Cooperative Sharia'!A1" display="'Ratio- MFI Cooperative Sharia'!A1"/>
    <hyperlink ref="F51" location="Glossary!A1" display="Glossary!A1"/>
    <hyperlink ref="F49" location="Abbreviation!A1" display="Abbreviation!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12"/>
  <sheetViews>
    <sheetView showGridLines="0" zoomScaleNormal="100" workbookViewId="0">
      <selection activeCell="A13" sqref="A13"/>
    </sheetView>
  </sheetViews>
  <sheetFormatPr defaultRowHeight="14.25"/>
  <cols>
    <col min="1" max="1" width="19.85546875" style="4" customWidth="1"/>
    <col min="2" max="2" width="8.85546875" style="4" bestFit="1" customWidth="1"/>
    <col min="3" max="3" width="9.28515625" style="4" bestFit="1" customWidth="1"/>
    <col min="4" max="4" width="9.85546875" style="4" bestFit="1" customWidth="1"/>
    <col min="5" max="5" width="19.85546875" style="4" customWidth="1"/>
    <col min="6" max="16384" width="9.140625" style="4"/>
  </cols>
  <sheetData>
    <row r="1" spans="1:5" ht="15.75">
      <c r="A1" s="197" t="s">
        <v>300</v>
      </c>
      <c r="B1" s="197"/>
      <c r="C1" s="197"/>
      <c r="D1" s="197"/>
      <c r="E1" s="197"/>
    </row>
    <row r="2" spans="1:5" ht="15.75">
      <c r="A2" s="198" t="s">
        <v>189</v>
      </c>
      <c r="B2" s="198"/>
      <c r="C2" s="198"/>
      <c r="D2" s="198"/>
      <c r="E2" s="198"/>
    </row>
    <row r="3" spans="1:5" ht="48.75" customHeight="1">
      <c r="A3" s="18" t="s">
        <v>156</v>
      </c>
      <c r="B3" s="18" t="s">
        <v>317</v>
      </c>
      <c r="C3" s="18" t="s">
        <v>318</v>
      </c>
      <c r="D3" s="18" t="s">
        <v>319</v>
      </c>
      <c r="E3" s="19" t="s">
        <v>157</v>
      </c>
    </row>
    <row r="4" spans="1:5">
      <c r="A4" s="20" t="s">
        <v>170</v>
      </c>
      <c r="B4" s="21">
        <f>SUM(B5:B6)</f>
        <v>46</v>
      </c>
      <c r="C4" s="21">
        <f>SUM(C5:C6)</f>
        <v>74</v>
      </c>
      <c r="D4" s="21">
        <v>115</v>
      </c>
      <c r="E4" s="22" t="s">
        <v>175</v>
      </c>
    </row>
    <row r="5" spans="1:5">
      <c r="A5" s="23" t="s">
        <v>171</v>
      </c>
      <c r="B5" s="24">
        <v>33</v>
      </c>
      <c r="C5" s="24">
        <v>57</v>
      </c>
      <c r="D5" s="24">
        <v>98</v>
      </c>
      <c r="E5" s="25" t="s">
        <v>176</v>
      </c>
    </row>
    <row r="6" spans="1:5">
      <c r="A6" s="23" t="s">
        <v>172</v>
      </c>
      <c r="B6" s="24">
        <v>13</v>
      </c>
      <c r="C6" s="24">
        <v>17</v>
      </c>
      <c r="D6" s="24">
        <v>17</v>
      </c>
      <c r="E6" s="25" t="s">
        <v>177</v>
      </c>
    </row>
    <row r="7" spans="1:5">
      <c r="A7" s="20" t="s">
        <v>173</v>
      </c>
      <c r="B7" s="21">
        <f>SUM(B8:B9)</f>
        <v>11</v>
      </c>
      <c r="C7" s="21">
        <f>SUM(C8:C9)</f>
        <v>13</v>
      </c>
      <c r="D7" s="21">
        <v>14</v>
      </c>
      <c r="E7" s="22" t="s">
        <v>178</v>
      </c>
    </row>
    <row r="8" spans="1:5">
      <c r="A8" s="23" t="s">
        <v>171</v>
      </c>
      <c r="B8" s="24">
        <v>11</v>
      </c>
      <c r="C8" s="24">
        <v>13</v>
      </c>
      <c r="D8" s="24">
        <v>14</v>
      </c>
      <c r="E8" s="25" t="s">
        <v>176</v>
      </c>
    </row>
    <row r="9" spans="1:5">
      <c r="A9" s="23" t="s">
        <v>172</v>
      </c>
      <c r="B9" s="26">
        <v>0</v>
      </c>
      <c r="C9" s="26">
        <v>0</v>
      </c>
      <c r="D9" s="26"/>
      <c r="E9" s="25" t="s">
        <v>177</v>
      </c>
    </row>
    <row r="10" spans="1:5">
      <c r="A10" s="20" t="s">
        <v>174</v>
      </c>
      <c r="B10" s="21">
        <f>B4+B7</f>
        <v>57</v>
      </c>
      <c r="C10" s="21">
        <f>C4+C7</f>
        <v>87</v>
      </c>
      <c r="D10" s="21">
        <v>129</v>
      </c>
      <c r="E10" s="22" t="s">
        <v>174</v>
      </c>
    </row>
    <row r="12" spans="1:5">
      <c r="A12" s="17"/>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13"/>
  <sheetViews>
    <sheetView showGridLines="0" zoomScaleNormal="100" workbookViewId="0">
      <selection activeCell="E28" sqref="E28"/>
    </sheetView>
  </sheetViews>
  <sheetFormatPr defaultRowHeight="12.75"/>
  <cols>
    <col min="1" max="1" width="21.7109375" style="27" bestFit="1" customWidth="1"/>
    <col min="2" max="4" width="13.140625" style="27" customWidth="1"/>
    <col min="5" max="5" width="20.42578125" style="27" customWidth="1"/>
    <col min="6" max="16384" width="9.140625" style="27"/>
  </cols>
  <sheetData>
    <row r="1" spans="1:5" ht="15.75">
      <c r="A1" s="199" t="s">
        <v>301</v>
      </c>
      <c r="B1" s="199"/>
      <c r="C1" s="199"/>
      <c r="D1" s="199"/>
      <c r="E1" s="199"/>
    </row>
    <row r="2" spans="1:5" ht="15.75">
      <c r="A2" s="200" t="s">
        <v>190</v>
      </c>
      <c r="B2" s="200"/>
      <c r="C2" s="200"/>
      <c r="D2" s="200"/>
      <c r="E2" s="200"/>
    </row>
    <row r="3" spans="1:5" ht="38.25">
      <c r="A3" s="18" t="s">
        <v>156</v>
      </c>
      <c r="B3" s="18" t="s">
        <v>317</v>
      </c>
      <c r="C3" s="18" t="s">
        <v>318</v>
      </c>
      <c r="D3" s="18" t="s">
        <v>319</v>
      </c>
      <c r="E3" s="19" t="s">
        <v>157</v>
      </c>
    </row>
    <row r="4" spans="1:5">
      <c r="A4" s="23" t="s">
        <v>179</v>
      </c>
      <c r="B4" s="28">
        <v>36</v>
      </c>
      <c r="C4" s="24">
        <v>60</v>
      </c>
      <c r="D4" s="24">
        <v>90</v>
      </c>
      <c r="E4" s="29" t="s">
        <v>191</v>
      </c>
    </row>
    <row r="5" spans="1:5">
      <c r="A5" s="23" t="s">
        <v>180</v>
      </c>
      <c r="B5" s="28">
        <v>13</v>
      </c>
      <c r="C5" s="24">
        <v>14</v>
      </c>
      <c r="D5" s="24">
        <v>14</v>
      </c>
      <c r="E5" s="29" t="s">
        <v>192</v>
      </c>
    </row>
    <row r="6" spans="1:5">
      <c r="A6" s="23" t="s">
        <v>181</v>
      </c>
      <c r="B6" s="28">
        <v>2</v>
      </c>
      <c r="C6" s="24">
        <v>3</v>
      </c>
      <c r="D6" s="24">
        <v>3</v>
      </c>
      <c r="E6" s="29" t="s">
        <v>193</v>
      </c>
    </row>
    <row r="7" spans="1:5">
      <c r="A7" s="23" t="s">
        <v>182</v>
      </c>
      <c r="B7" s="28">
        <v>1</v>
      </c>
      <c r="C7" s="24">
        <v>3</v>
      </c>
      <c r="D7" s="24">
        <v>3</v>
      </c>
      <c r="E7" s="29" t="s">
        <v>182</v>
      </c>
    </row>
    <row r="8" spans="1:5">
      <c r="A8" s="23" t="s">
        <v>183</v>
      </c>
      <c r="B8" s="28">
        <v>1</v>
      </c>
      <c r="C8" s="26">
        <v>1</v>
      </c>
      <c r="D8" s="26">
        <v>1</v>
      </c>
      <c r="E8" s="29" t="s">
        <v>183</v>
      </c>
    </row>
    <row r="9" spans="1:5">
      <c r="A9" s="23" t="s">
        <v>184</v>
      </c>
      <c r="B9" s="28">
        <v>2</v>
      </c>
      <c r="C9" s="26">
        <v>4</v>
      </c>
      <c r="D9" s="26">
        <v>6</v>
      </c>
      <c r="E9" s="29" t="s">
        <v>184</v>
      </c>
    </row>
    <row r="10" spans="1:5">
      <c r="A10" s="23" t="s">
        <v>185</v>
      </c>
      <c r="B10" s="28">
        <v>2</v>
      </c>
      <c r="C10" s="26">
        <v>2</v>
      </c>
      <c r="D10" s="26">
        <v>2</v>
      </c>
      <c r="E10" s="29" t="s">
        <v>194</v>
      </c>
    </row>
    <row r="11" spans="1:5">
      <c r="A11" s="23" t="s">
        <v>392</v>
      </c>
      <c r="B11" s="28">
        <v>0</v>
      </c>
      <c r="C11" s="28">
        <v>0</v>
      </c>
      <c r="D11" s="26">
        <v>1</v>
      </c>
      <c r="E11" s="29" t="s">
        <v>396</v>
      </c>
    </row>
    <row r="12" spans="1:5">
      <c r="A12" s="23" t="s">
        <v>391</v>
      </c>
      <c r="B12" s="28">
        <v>0</v>
      </c>
      <c r="C12" s="28">
        <v>0</v>
      </c>
      <c r="D12" s="26">
        <v>9</v>
      </c>
      <c r="E12" s="29" t="s">
        <v>397</v>
      </c>
    </row>
    <row r="13" spans="1:5">
      <c r="A13" s="20" t="s">
        <v>174</v>
      </c>
      <c r="B13" s="21">
        <f>SUM(B4:B12)</f>
        <v>57</v>
      </c>
      <c r="C13" s="21">
        <f>SUM(C4:C10)</f>
        <v>87</v>
      </c>
      <c r="D13" s="21">
        <f>SUM(D4:D12)</f>
        <v>129</v>
      </c>
      <c r="E13" s="30" t="s">
        <v>174</v>
      </c>
    </row>
  </sheetData>
  <mergeCells count="2">
    <mergeCell ref="A1:E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12"/>
  <sheetViews>
    <sheetView showGridLines="0" tabSelected="1" zoomScaleNormal="100" workbookViewId="0">
      <selection activeCell="C4" sqref="C4"/>
    </sheetView>
  </sheetViews>
  <sheetFormatPr defaultRowHeight="12.75"/>
  <cols>
    <col min="1" max="1" width="20.5703125" style="27" customWidth="1"/>
    <col min="2" max="2" width="10.42578125" style="27" bestFit="1" customWidth="1"/>
    <col min="3" max="3" width="11.140625" style="27" bestFit="1" customWidth="1"/>
    <col min="4" max="4" width="11.85546875" style="27" bestFit="1" customWidth="1"/>
    <col min="5" max="5" width="18.28515625" style="27" customWidth="1"/>
    <col min="6" max="16384" width="9.140625" style="27"/>
  </cols>
  <sheetData>
    <row r="1" spans="1:10" ht="15.75">
      <c r="A1" s="201" t="s">
        <v>302</v>
      </c>
      <c r="B1" s="202"/>
      <c r="C1" s="202"/>
      <c r="D1" s="202"/>
      <c r="E1" s="203"/>
    </row>
    <row r="2" spans="1:10" ht="15.75">
      <c r="A2" s="198" t="s">
        <v>303</v>
      </c>
      <c r="B2" s="198"/>
      <c r="C2" s="198"/>
      <c r="D2" s="198"/>
      <c r="E2" s="198"/>
    </row>
    <row r="3" spans="1:10" ht="38.25">
      <c r="A3" s="18" t="s">
        <v>156</v>
      </c>
      <c r="B3" s="18" t="s">
        <v>317</v>
      </c>
      <c r="C3" s="18" t="s">
        <v>318</v>
      </c>
      <c r="D3" s="18" t="s">
        <v>319</v>
      </c>
      <c r="E3" s="19" t="s">
        <v>157</v>
      </c>
    </row>
    <row r="4" spans="1:10">
      <c r="A4" s="23" t="s">
        <v>179</v>
      </c>
      <c r="B4" s="31">
        <v>32.844224843029608</v>
      </c>
      <c r="C4" s="31">
        <v>59.827406744840005</v>
      </c>
      <c r="D4" s="31">
        <v>113.33665322883971</v>
      </c>
      <c r="E4" s="29" t="s">
        <v>191</v>
      </c>
      <c r="G4" s="32"/>
      <c r="H4" s="32"/>
      <c r="I4" s="32"/>
      <c r="J4" s="32"/>
    </row>
    <row r="5" spans="1:10">
      <c r="A5" s="23" t="s">
        <v>180</v>
      </c>
      <c r="B5" s="33">
        <v>0</v>
      </c>
      <c r="C5" s="31">
        <v>134.81697614881</v>
      </c>
      <c r="D5" s="31">
        <v>84.279388107819997</v>
      </c>
      <c r="E5" s="29" t="s">
        <v>192</v>
      </c>
      <c r="G5" s="32"/>
      <c r="H5" s="32"/>
      <c r="I5" s="32"/>
    </row>
    <row r="6" spans="1:10">
      <c r="A6" s="23" t="s">
        <v>181</v>
      </c>
      <c r="B6" s="33">
        <v>0</v>
      </c>
      <c r="C6" s="190">
        <v>0</v>
      </c>
      <c r="D6" s="31">
        <v>3.5523363350000001</v>
      </c>
      <c r="E6" s="29" t="s">
        <v>193</v>
      </c>
      <c r="G6" s="32"/>
      <c r="H6" s="32"/>
      <c r="I6" s="32"/>
    </row>
    <row r="7" spans="1:10">
      <c r="A7" s="23" t="s">
        <v>182</v>
      </c>
      <c r="B7" s="33">
        <v>0</v>
      </c>
      <c r="C7" s="31">
        <v>13.770839759999999</v>
      </c>
      <c r="D7" s="31">
        <v>38.462809358999998</v>
      </c>
      <c r="E7" s="29" t="s">
        <v>182</v>
      </c>
      <c r="G7" s="32"/>
      <c r="H7" s="32"/>
      <c r="I7" s="32"/>
    </row>
    <row r="8" spans="1:10">
      <c r="A8" s="23" t="s">
        <v>183</v>
      </c>
      <c r="B8" s="34">
        <v>0</v>
      </c>
      <c r="C8" s="31">
        <v>4.5750983359999999</v>
      </c>
      <c r="D8" s="31">
        <v>5.6837304089999998</v>
      </c>
      <c r="E8" s="29" t="s">
        <v>183</v>
      </c>
      <c r="G8" s="32"/>
      <c r="H8" s="32"/>
      <c r="I8" s="32"/>
    </row>
    <row r="9" spans="1:10">
      <c r="A9" s="23" t="s">
        <v>184</v>
      </c>
      <c r="B9" s="34">
        <v>0</v>
      </c>
      <c r="C9" s="31">
        <v>5.9389500709999998</v>
      </c>
      <c r="D9" s="31">
        <v>12.631141705522223</v>
      </c>
      <c r="E9" s="29" t="s">
        <v>184</v>
      </c>
      <c r="G9" s="32"/>
      <c r="H9" s="32"/>
      <c r="I9" s="32"/>
    </row>
    <row r="10" spans="1:10">
      <c r="A10" s="23" t="s">
        <v>185</v>
      </c>
      <c r="B10" s="34">
        <v>0</v>
      </c>
      <c r="C10" s="31">
        <v>0.40630081499999998</v>
      </c>
      <c r="D10" s="31">
        <v>0.51940283899999995</v>
      </c>
      <c r="E10" s="29" t="s">
        <v>194</v>
      </c>
      <c r="G10" s="32"/>
      <c r="H10" s="32"/>
      <c r="I10" s="32"/>
    </row>
    <row r="11" spans="1:10" s="37" customFormat="1">
      <c r="A11" s="20" t="s">
        <v>174</v>
      </c>
      <c r="B11" s="35">
        <f>SUM(B4:B10)</f>
        <v>32.844224843029608</v>
      </c>
      <c r="C11" s="35">
        <f>SUM(C4:C10)</f>
        <v>219.33557187565</v>
      </c>
      <c r="D11" s="36">
        <f>SUM(D4:D10)</f>
        <v>258.4654619841819</v>
      </c>
      <c r="E11" s="30" t="s">
        <v>174</v>
      </c>
    </row>
    <row r="12" spans="1:10">
      <c r="B12" s="38"/>
    </row>
  </sheetData>
  <mergeCells count="2">
    <mergeCell ref="A1:E1"/>
    <mergeCell ref="A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24"/>
  <sheetViews>
    <sheetView showGridLines="0" zoomScaleNormal="100" workbookViewId="0">
      <selection activeCell="A4" sqref="A4"/>
    </sheetView>
  </sheetViews>
  <sheetFormatPr defaultRowHeight="12.75"/>
  <cols>
    <col min="1" max="1" width="21.5703125" style="27" customWidth="1"/>
    <col min="2" max="2" width="10.42578125" style="27" bestFit="1" customWidth="1"/>
    <col min="3" max="3" width="11.140625" style="27" bestFit="1" customWidth="1"/>
    <col min="4" max="4" width="11.85546875" style="27" bestFit="1" customWidth="1"/>
    <col min="5" max="5" width="21.5703125" style="27" customWidth="1"/>
    <col min="6" max="16384" width="9.140625" style="27"/>
  </cols>
  <sheetData>
    <row r="1" spans="1:5" ht="15.75">
      <c r="A1" s="197" t="s">
        <v>304</v>
      </c>
      <c r="B1" s="197"/>
      <c r="C1" s="197"/>
      <c r="D1" s="197"/>
      <c r="E1" s="197"/>
    </row>
    <row r="2" spans="1:5" ht="15.75">
      <c r="A2" s="198" t="s">
        <v>305</v>
      </c>
      <c r="B2" s="198"/>
      <c r="C2" s="198"/>
      <c r="D2" s="198"/>
      <c r="E2" s="198"/>
    </row>
    <row r="3" spans="1:5" s="39" customFormat="1" ht="38.25">
      <c r="A3" s="18" t="s">
        <v>156</v>
      </c>
      <c r="B3" s="18" t="s">
        <v>317</v>
      </c>
      <c r="C3" s="18" t="s">
        <v>318</v>
      </c>
      <c r="D3" s="18" t="s">
        <v>319</v>
      </c>
      <c r="E3" s="19" t="s">
        <v>157</v>
      </c>
    </row>
    <row r="4" spans="1:5">
      <c r="A4" s="40" t="s">
        <v>21</v>
      </c>
      <c r="B4" s="41">
        <v>32.844224843029608</v>
      </c>
      <c r="C4" s="41">
        <v>219.33557187565</v>
      </c>
      <c r="D4" s="41">
        <v>258.4654619841819</v>
      </c>
      <c r="E4" s="42" t="s">
        <v>116</v>
      </c>
    </row>
    <row r="5" spans="1:5">
      <c r="A5" s="40" t="s">
        <v>22</v>
      </c>
      <c r="B5" s="41">
        <v>22.045327194830001</v>
      </c>
      <c r="C5" s="41">
        <v>125.62283579470999</v>
      </c>
      <c r="D5" s="41">
        <v>127.53705971613816</v>
      </c>
      <c r="E5" s="42" t="s">
        <v>99</v>
      </c>
    </row>
    <row r="6" spans="1:5">
      <c r="A6" s="40" t="s">
        <v>6</v>
      </c>
      <c r="B6" s="41">
        <v>5.5520706597696092</v>
      </c>
      <c r="C6" s="41">
        <v>57.101232993669996</v>
      </c>
      <c r="D6" s="41">
        <v>81.6280415222963</v>
      </c>
      <c r="E6" s="42" t="s">
        <v>60</v>
      </c>
    </row>
    <row r="7" spans="1:5">
      <c r="A7" s="40" t="s">
        <v>77</v>
      </c>
      <c r="B7" s="41">
        <v>5.2468269889999997</v>
      </c>
      <c r="C7" s="41">
        <v>36.611503087999999</v>
      </c>
      <c r="D7" s="41">
        <v>49.300360747119996</v>
      </c>
      <c r="E7" s="42" t="s">
        <v>119</v>
      </c>
    </row>
    <row r="8" spans="1:5">
      <c r="A8" s="40" t="s">
        <v>23</v>
      </c>
      <c r="B8" s="41">
        <v>10.88097804411</v>
      </c>
      <c r="C8" s="41">
        <v>34.470596783429997</v>
      </c>
      <c r="D8" s="41">
        <v>61.983319822380004</v>
      </c>
      <c r="E8" s="42" t="s">
        <v>120</v>
      </c>
    </row>
    <row r="9" spans="1:5">
      <c r="A9" s="40" t="s">
        <v>24</v>
      </c>
      <c r="B9" s="41">
        <v>19.368972159529612</v>
      </c>
      <c r="C9" s="41">
        <v>143.03688081314002</v>
      </c>
      <c r="D9" s="41">
        <v>155.53362690894775</v>
      </c>
      <c r="E9" s="42" t="s">
        <v>121</v>
      </c>
    </row>
    <row r="10" spans="1:5">
      <c r="A10" s="40" t="s">
        <v>166</v>
      </c>
      <c r="B10" s="41">
        <v>20.374951499970003</v>
      </c>
      <c r="C10" s="41">
        <v>107.97406521363999</v>
      </c>
      <c r="D10" s="41">
        <v>108.19212369408</v>
      </c>
      <c r="E10" s="42" t="s">
        <v>167</v>
      </c>
    </row>
    <row r="11" spans="1:5">
      <c r="A11" s="40" t="s">
        <v>25</v>
      </c>
      <c r="B11" s="41">
        <v>1.265558215</v>
      </c>
      <c r="C11" s="41">
        <v>10.240692071</v>
      </c>
      <c r="D11" s="41">
        <v>10.063075528520001</v>
      </c>
      <c r="E11" s="42" t="s">
        <v>122</v>
      </c>
    </row>
    <row r="12" spans="1:5">
      <c r="B12" s="43"/>
      <c r="C12" s="44"/>
    </row>
    <row r="13" spans="1:5">
      <c r="B13" s="45"/>
      <c r="C13" s="45"/>
      <c r="D13" s="45"/>
    </row>
    <row r="14" spans="1:5">
      <c r="B14" s="45"/>
      <c r="C14" s="45"/>
      <c r="D14" s="45"/>
    </row>
    <row r="15" spans="1:5">
      <c r="B15" s="45"/>
      <c r="C15" s="45"/>
      <c r="D15" s="45"/>
    </row>
    <row r="16" spans="1:5">
      <c r="B16" s="45"/>
      <c r="C16" s="45"/>
      <c r="D16" s="45"/>
    </row>
    <row r="17" spans="2:4">
      <c r="B17" s="45"/>
      <c r="C17" s="45"/>
      <c r="D17" s="45"/>
    </row>
    <row r="18" spans="2:4">
      <c r="B18" s="45"/>
      <c r="C18" s="45"/>
      <c r="D18" s="45"/>
    </row>
    <row r="19" spans="2:4">
      <c r="B19" s="45"/>
      <c r="C19" s="45"/>
      <c r="D19" s="45"/>
    </row>
    <row r="20" spans="2:4">
      <c r="B20" s="45"/>
      <c r="C20" s="45"/>
      <c r="D20" s="45"/>
    </row>
    <row r="21" spans="2:4">
      <c r="B21" s="44"/>
    </row>
    <row r="22" spans="2:4">
      <c r="B22" s="44"/>
    </row>
    <row r="23" spans="2:4">
      <c r="B23" s="44"/>
    </row>
    <row r="24" spans="2:4">
      <c r="B24" s="44"/>
    </row>
  </sheetData>
  <mergeCells count="2">
    <mergeCell ref="A1:E1"/>
    <mergeCell ref="A2:E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35"/>
  <sheetViews>
    <sheetView showGridLines="0" topLeftCell="A10" workbookViewId="0">
      <selection activeCell="E29" sqref="E29"/>
    </sheetView>
  </sheetViews>
  <sheetFormatPr defaultRowHeight="12.75"/>
  <cols>
    <col min="1" max="1" width="17.42578125" style="27" bestFit="1" customWidth="1"/>
    <col min="2" max="9" width="16.140625" style="27" customWidth="1"/>
    <col min="10" max="10" width="18.140625" style="27" bestFit="1" customWidth="1"/>
    <col min="11" max="16384" width="9.140625" style="27"/>
  </cols>
  <sheetData>
    <row r="1" spans="1:10" ht="15.75">
      <c r="A1" s="199" t="s">
        <v>350</v>
      </c>
      <c r="B1" s="199"/>
      <c r="C1" s="199"/>
      <c r="D1" s="199"/>
      <c r="E1" s="199"/>
      <c r="F1" s="199"/>
      <c r="G1" s="199"/>
      <c r="H1" s="199"/>
      <c r="I1" s="199"/>
      <c r="J1" s="199"/>
    </row>
    <row r="2" spans="1:10" ht="15.75">
      <c r="A2" s="200" t="s">
        <v>351</v>
      </c>
      <c r="B2" s="200"/>
      <c r="C2" s="200"/>
      <c r="D2" s="200"/>
      <c r="E2" s="200"/>
      <c r="F2" s="200"/>
      <c r="G2" s="200"/>
      <c r="H2" s="200"/>
      <c r="I2" s="200"/>
      <c r="J2" s="200"/>
    </row>
    <row r="3" spans="1:10" s="39" customFormat="1" ht="25.5">
      <c r="A3" s="18" t="s">
        <v>156</v>
      </c>
      <c r="B3" s="46" t="s">
        <v>21</v>
      </c>
      <c r="C3" s="46" t="s">
        <v>22</v>
      </c>
      <c r="D3" s="46" t="s">
        <v>6</v>
      </c>
      <c r="E3" s="47" t="s">
        <v>77</v>
      </c>
      <c r="F3" s="47" t="s">
        <v>23</v>
      </c>
      <c r="G3" s="47" t="s">
        <v>24</v>
      </c>
      <c r="H3" s="47" t="s">
        <v>166</v>
      </c>
      <c r="I3" s="47" t="s">
        <v>25</v>
      </c>
      <c r="J3" s="47" t="s">
        <v>157</v>
      </c>
    </row>
    <row r="4" spans="1:10">
      <c r="A4" s="23" t="s">
        <v>179</v>
      </c>
      <c r="B4" s="50">
        <v>32.844224843029608</v>
      </c>
      <c r="C4" s="50">
        <v>22.045327194830001</v>
      </c>
      <c r="D4" s="50">
        <v>5.5520706597696092</v>
      </c>
      <c r="E4" s="50">
        <v>5.2468269889999997</v>
      </c>
      <c r="F4" s="50">
        <v>10.88097804411</v>
      </c>
      <c r="G4" s="50">
        <v>19.368972159529612</v>
      </c>
      <c r="H4" s="50">
        <v>20.374951499970003</v>
      </c>
      <c r="I4" s="50">
        <v>1.265558215</v>
      </c>
      <c r="J4" s="25" t="s">
        <v>191</v>
      </c>
    </row>
    <row r="5" spans="1:10">
      <c r="B5" s="43"/>
      <c r="C5" s="44"/>
    </row>
    <row r="6" spans="1:10">
      <c r="B6" s="45"/>
      <c r="C6" s="45"/>
      <c r="D6" s="45"/>
      <c r="E6" s="45"/>
      <c r="F6" s="45"/>
      <c r="G6" s="45"/>
      <c r="H6" s="45"/>
      <c r="I6" s="45"/>
    </row>
    <row r="7" spans="1:10" ht="15.75">
      <c r="A7" s="201" t="s">
        <v>352</v>
      </c>
      <c r="B7" s="202"/>
      <c r="C7" s="202"/>
      <c r="D7" s="202"/>
      <c r="E7" s="202"/>
      <c r="F7" s="202"/>
      <c r="G7" s="202"/>
      <c r="H7" s="202"/>
      <c r="I7" s="202"/>
      <c r="J7" s="203"/>
    </row>
    <row r="8" spans="1:10" ht="15.75">
      <c r="A8" s="204" t="s">
        <v>353</v>
      </c>
      <c r="B8" s="200"/>
      <c r="C8" s="200"/>
      <c r="D8" s="200"/>
      <c r="E8" s="200"/>
      <c r="F8" s="200"/>
      <c r="G8" s="200"/>
      <c r="H8" s="200"/>
      <c r="I8" s="200"/>
      <c r="J8" s="205"/>
    </row>
    <row r="9" spans="1:10" s="39" customFormat="1" ht="25.5">
      <c r="A9" s="18" t="s">
        <v>156</v>
      </c>
      <c r="B9" s="48" t="s">
        <v>21</v>
      </c>
      <c r="C9" s="48" t="s">
        <v>22</v>
      </c>
      <c r="D9" s="48" t="s">
        <v>6</v>
      </c>
      <c r="E9" s="47" t="s">
        <v>77</v>
      </c>
      <c r="F9" s="47" t="s">
        <v>23</v>
      </c>
      <c r="G9" s="47" t="s">
        <v>24</v>
      </c>
      <c r="H9" s="47" t="s">
        <v>166</v>
      </c>
      <c r="I9" s="47" t="s">
        <v>25</v>
      </c>
      <c r="J9" s="19" t="s">
        <v>157</v>
      </c>
    </row>
    <row r="10" spans="1:10">
      <c r="A10" s="51" t="s">
        <v>179</v>
      </c>
      <c r="B10" s="31">
        <v>59.827406744840005</v>
      </c>
      <c r="C10" s="31">
        <v>19.43646995037</v>
      </c>
      <c r="D10" s="31">
        <v>9.6457918600299983</v>
      </c>
      <c r="E10" s="31">
        <v>30.745144934999999</v>
      </c>
      <c r="F10" s="31">
        <v>17.763143462430001</v>
      </c>
      <c r="G10" s="31">
        <v>30.546118362260003</v>
      </c>
      <c r="H10" s="31">
        <v>16.312019215429999</v>
      </c>
      <c r="I10" s="31">
        <v>1.9582295199999999</v>
      </c>
      <c r="J10" s="29" t="s">
        <v>191</v>
      </c>
    </row>
    <row r="11" spans="1:10">
      <c r="A11" s="51" t="s">
        <v>180</v>
      </c>
      <c r="B11" s="31">
        <v>134.81697614881</v>
      </c>
      <c r="C11" s="31">
        <v>94.717791877339991</v>
      </c>
      <c r="D11" s="31">
        <v>34.232826118639998</v>
      </c>
      <c r="E11" s="31">
        <v>5.8663581530000002</v>
      </c>
      <c r="F11" s="31">
        <v>13.899141404</v>
      </c>
      <c r="G11" s="31">
        <v>97.756667797879999</v>
      </c>
      <c r="H11" s="31">
        <v>85.348810402209992</v>
      </c>
      <c r="I11" s="31">
        <v>3.6461951969999999</v>
      </c>
      <c r="J11" s="29" t="s">
        <v>192</v>
      </c>
    </row>
    <row r="12" spans="1:10">
      <c r="A12" s="51" t="s">
        <v>182</v>
      </c>
      <c r="B12" s="31">
        <v>13.770839759999999</v>
      </c>
      <c r="C12" s="31">
        <v>6.1322694929999999</v>
      </c>
      <c r="D12" s="31">
        <v>7.6385702670000004</v>
      </c>
      <c r="E12" s="31">
        <v>0</v>
      </c>
      <c r="F12" s="31">
        <v>1.800281536</v>
      </c>
      <c r="G12" s="31">
        <v>8.1088385879999993</v>
      </c>
      <c r="H12" s="31">
        <v>5.6238513689999996</v>
      </c>
      <c r="I12" s="31">
        <v>0</v>
      </c>
      <c r="J12" s="29" t="s">
        <v>182</v>
      </c>
    </row>
    <row r="13" spans="1:10">
      <c r="A13" s="51" t="s">
        <v>183</v>
      </c>
      <c r="B13" s="31">
        <v>4.5750983359999999</v>
      </c>
      <c r="C13" s="31">
        <v>5.1457819999999998E-3</v>
      </c>
      <c r="D13" s="31">
        <v>4.5699525540000003</v>
      </c>
      <c r="E13" s="31">
        <v>0</v>
      </c>
      <c r="F13" s="31">
        <v>1.51523E-3</v>
      </c>
      <c r="G13" s="31">
        <v>2.7353452009999999</v>
      </c>
      <c r="H13" s="31">
        <v>1.595782E-3</v>
      </c>
      <c r="I13" s="31">
        <v>0</v>
      </c>
      <c r="J13" s="29" t="s">
        <v>183</v>
      </c>
    </row>
    <row r="14" spans="1:10">
      <c r="A14" s="51" t="s">
        <v>184</v>
      </c>
      <c r="B14" s="31">
        <v>5.9389500709999998</v>
      </c>
      <c r="C14" s="31">
        <v>5.2662643640000004</v>
      </c>
      <c r="D14" s="31">
        <v>0.67268570699999997</v>
      </c>
      <c r="E14" s="31">
        <v>0</v>
      </c>
      <c r="F14" s="31">
        <v>0.98622031600000004</v>
      </c>
      <c r="G14" s="31">
        <v>3.6427373890000001</v>
      </c>
      <c r="H14" s="31">
        <v>0.62999700999999997</v>
      </c>
      <c r="I14" s="31">
        <v>4.6362673540000001</v>
      </c>
      <c r="J14" s="29" t="s">
        <v>184</v>
      </c>
    </row>
    <row r="15" spans="1:10">
      <c r="A15" s="51" t="s">
        <v>185</v>
      </c>
      <c r="B15" s="31">
        <v>0.40630081499999998</v>
      </c>
      <c r="C15" s="31">
        <v>6.4894328000000001E-2</v>
      </c>
      <c r="D15" s="31">
        <v>0.34140648699999998</v>
      </c>
      <c r="E15" s="31">
        <v>0</v>
      </c>
      <c r="F15" s="31">
        <v>2.0294835000000001E-2</v>
      </c>
      <c r="G15" s="31">
        <v>0.247173475</v>
      </c>
      <c r="H15" s="31">
        <v>5.7791435000000002E-2</v>
      </c>
      <c r="I15" s="31">
        <v>0</v>
      </c>
      <c r="J15" s="29" t="s">
        <v>194</v>
      </c>
    </row>
    <row r="16" spans="1:10">
      <c r="A16" s="52"/>
      <c r="B16" s="53"/>
      <c r="C16" s="53"/>
      <c r="D16" s="53"/>
      <c r="E16" s="53"/>
      <c r="F16" s="53"/>
      <c r="G16" s="53"/>
      <c r="H16" s="53"/>
      <c r="I16" s="53"/>
      <c r="J16" s="54"/>
    </row>
    <row r="17" spans="1:10">
      <c r="B17" s="44"/>
    </row>
    <row r="18" spans="1:10" ht="15.75">
      <c r="A18" s="201" t="s">
        <v>354</v>
      </c>
      <c r="B18" s="202"/>
      <c r="C18" s="202"/>
      <c r="D18" s="202"/>
      <c r="E18" s="202"/>
      <c r="F18" s="202"/>
      <c r="G18" s="202"/>
      <c r="H18" s="202"/>
      <c r="I18" s="202"/>
      <c r="J18" s="203"/>
    </row>
    <row r="19" spans="1:10" ht="15.75">
      <c r="A19" s="204" t="s">
        <v>355</v>
      </c>
      <c r="B19" s="200"/>
      <c r="C19" s="200"/>
      <c r="D19" s="200"/>
      <c r="E19" s="200"/>
      <c r="F19" s="200"/>
      <c r="G19" s="200"/>
      <c r="H19" s="200"/>
      <c r="I19" s="200"/>
      <c r="J19" s="205"/>
    </row>
    <row r="20" spans="1:10" s="39" customFormat="1" ht="25.5">
      <c r="A20" s="18" t="s">
        <v>156</v>
      </c>
      <c r="B20" s="49" t="s">
        <v>21</v>
      </c>
      <c r="C20" s="49" t="s">
        <v>22</v>
      </c>
      <c r="D20" s="49" t="s">
        <v>6</v>
      </c>
      <c r="E20" s="47" t="s">
        <v>77</v>
      </c>
      <c r="F20" s="47" t="s">
        <v>23</v>
      </c>
      <c r="G20" s="47" t="s">
        <v>24</v>
      </c>
      <c r="H20" s="47" t="s">
        <v>166</v>
      </c>
      <c r="I20" s="47" t="s">
        <v>25</v>
      </c>
      <c r="J20" s="47" t="s">
        <v>157</v>
      </c>
    </row>
    <row r="21" spans="1:10">
      <c r="A21" s="51" t="s">
        <v>179</v>
      </c>
      <c r="B21" s="31">
        <v>113.33665322883971</v>
      </c>
      <c r="C21" s="31">
        <v>43.226911043460007</v>
      </c>
      <c r="D21" s="31">
        <v>27.133570934029997</v>
      </c>
      <c r="E21" s="31">
        <v>42.976171252119997</v>
      </c>
      <c r="F21" s="31">
        <v>32.957918313450001</v>
      </c>
      <c r="G21" s="55">
        <v>62.99613906634</v>
      </c>
      <c r="H21" s="31">
        <v>39.309395494139999</v>
      </c>
      <c r="I21" s="31">
        <v>2.1574379320000001</v>
      </c>
      <c r="J21" s="29" t="s">
        <v>191</v>
      </c>
    </row>
    <row r="22" spans="1:10">
      <c r="A22" s="51" t="s">
        <v>180</v>
      </c>
      <c r="B22" s="31">
        <v>84.279388107819997</v>
      </c>
      <c r="C22" s="31">
        <v>60.344077972080001</v>
      </c>
      <c r="D22" s="31">
        <v>18.023298481050002</v>
      </c>
      <c r="E22" s="31">
        <v>5.9120116549999997</v>
      </c>
      <c r="F22" s="31">
        <v>12.573433426880001</v>
      </c>
      <c r="G22" s="55">
        <v>58.666166057830004</v>
      </c>
      <c r="H22" s="31">
        <v>56.059504382690001</v>
      </c>
      <c r="I22" s="31">
        <v>3.0333589215200001</v>
      </c>
      <c r="J22" s="29" t="s">
        <v>192</v>
      </c>
    </row>
    <row r="23" spans="1:10">
      <c r="A23" s="51" t="s">
        <v>181</v>
      </c>
      <c r="B23" s="31">
        <v>3.5523363350000001</v>
      </c>
      <c r="C23" s="31">
        <v>2.2728200169999999</v>
      </c>
      <c r="D23" s="31">
        <v>0.86733847799999997</v>
      </c>
      <c r="E23" s="31">
        <v>0.41217784000000002</v>
      </c>
      <c r="F23" s="31">
        <v>1.0335619149999999</v>
      </c>
      <c r="G23" s="55">
        <v>2.3575205370000001</v>
      </c>
      <c r="H23" s="31">
        <v>3.4205899999999997E-2</v>
      </c>
      <c r="I23" s="31">
        <v>2.157</v>
      </c>
      <c r="J23" s="29" t="s">
        <v>193</v>
      </c>
    </row>
    <row r="24" spans="1:10">
      <c r="A24" s="51" t="s">
        <v>182</v>
      </c>
      <c r="B24" s="31">
        <v>38.462809358999998</v>
      </c>
      <c r="C24" s="31">
        <v>14.481837090000001</v>
      </c>
      <c r="D24" s="31">
        <v>23.980972268999999</v>
      </c>
      <c r="E24" s="31">
        <v>0</v>
      </c>
      <c r="F24" s="31">
        <v>13.026199346</v>
      </c>
      <c r="G24" s="55">
        <v>19.74834461</v>
      </c>
      <c r="H24" s="31">
        <v>11.881873359</v>
      </c>
      <c r="I24" s="31">
        <v>1.1276536749999999</v>
      </c>
      <c r="J24" s="29" t="s">
        <v>182</v>
      </c>
    </row>
    <row r="25" spans="1:10">
      <c r="A25" s="51" t="s">
        <v>183</v>
      </c>
      <c r="B25" s="31">
        <v>5.6837304089999998</v>
      </c>
      <c r="C25" s="31">
        <v>5.809078225E-2</v>
      </c>
      <c r="D25" s="31">
        <v>5.62563962675</v>
      </c>
      <c r="E25" s="31">
        <v>0</v>
      </c>
      <c r="F25" s="31">
        <v>0.32451521900000002</v>
      </c>
      <c r="G25" s="55">
        <v>2.4292827319999999</v>
      </c>
      <c r="H25" s="31">
        <v>1.9607822500000002E-3</v>
      </c>
      <c r="I25" s="31">
        <v>0</v>
      </c>
      <c r="J25" s="29" t="s">
        <v>183</v>
      </c>
    </row>
    <row r="26" spans="1:10">
      <c r="A26" s="51" t="s">
        <v>184</v>
      </c>
      <c r="B26" s="31">
        <v>12.631141705522223</v>
      </c>
      <c r="C26" s="31">
        <v>7.0392140523481448</v>
      </c>
      <c r="D26" s="31">
        <v>5.5919276534662998</v>
      </c>
      <c r="E26" s="31">
        <v>0</v>
      </c>
      <c r="F26" s="31">
        <v>2.0123967670499998</v>
      </c>
      <c r="G26" s="55">
        <v>9.0366718907777788</v>
      </c>
      <c r="H26" s="31">
        <v>0.79939490999999996</v>
      </c>
      <c r="I26" s="31">
        <v>1.5876250000000001</v>
      </c>
      <c r="J26" s="29" t="s">
        <v>184</v>
      </c>
    </row>
    <row r="27" spans="1:10">
      <c r="A27" s="51" t="s">
        <v>185</v>
      </c>
      <c r="B27" s="31">
        <v>0.51940283899999995</v>
      </c>
      <c r="C27" s="31">
        <v>0.114108759</v>
      </c>
      <c r="D27" s="31">
        <v>0.40529408</v>
      </c>
      <c r="E27" s="31">
        <v>0</v>
      </c>
      <c r="F27" s="31">
        <v>5.5294835000000001E-2</v>
      </c>
      <c r="G27" s="55">
        <v>0.29950201500000001</v>
      </c>
      <c r="H27" s="31">
        <v>0.105788866</v>
      </c>
      <c r="I27" s="31">
        <v>0</v>
      </c>
      <c r="J27" s="29" t="s">
        <v>194</v>
      </c>
    </row>
    <row r="29" spans="1:10">
      <c r="B29" s="53"/>
      <c r="G29" s="56"/>
    </row>
    <row r="30" spans="1:10">
      <c r="G30" s="56"/>
    </row>
    <row r="31" spans="1:10">
      <c r="G31" s="56"/>
    </row>
    <row r="32" spans="1:10">
      <c r="G32" s="56"/>
    </row>
    <row r="33" spans="7:7">
      <c r="G33" s="56"/>
    </row>
    <row r="34" spans="7:7">
      <c r="G34" s="56"/>
    </row>
    <row r="35" spans="7:7">
      <c r="G35" s="56"/>
    </row>
  </sheetData>
  <mergeCells count="6">
    <mergeCell ref="A19:J19"/>
    <mergeCell ref="A1:J1"/>
    <mergeCell ref="A2:J2"/>
    <mergeCell ref="A7:J7"/>
    <mergeCell ref="A8:J8"/>
    <mergeCell ref="A18:J1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N52"/>
  <sheetViews>
    <sheetView showGridLines="0" zoomScale="115" zoomScaleNormal="115" workbookViewId="0">
      <selection activeCell="P23" sqref="P23"/>
    </sheetView>
  </sheetViews>
  <sheetFormatPr defaultColWidth="5.85546875" defaultRowHeight="12.75"/>
  <cols>
    <col min="1" max="1" width="3.42578125" style="70" bestFit="1" customWidth="1"/>
    <col min="2" max="2" width="30.28515625" style="58" bestFit="1" customWidth="1"/>
    <col min="3" max="3" width="9.140625" style="76" bestFit="1" customWidth="1"/>
    <col min="4" max="4" width="9.7109375" style="58" bestFit="1" customWidth="1"/>
    <col min="5" max="5" width="10.28515625" style="58" bestFit="1" customWidth="1"/>
    <col min="6" max="6" width="33.28515625" style="58" bestFit="1" customWidth="1"/>
    <col min="7" max="16384" width="5.85546875" style="58"/>
  </cols>
  <sheetData>
    <row r="1" spans="1:40" ht="15.75">
      <c r="A1" s="201" t="s">
        <v>356</v>
      </c>
      <c r="B1" s="202"/>
      <c r="C1" s="202"/>
      <c r="D1" s="202"/>
      <c r="E1" s="202"/>
      <c r="F1" s="203"/>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row>
    <row r="2" spans="1:40" ht="15.75">
      <c r="A2" s="206" t="s">
        <v>357</v>
      </c>
      <c r="B2" s="207"/>
      <c r="C2" s="207"/>
      <c r="D2" s="207"/>
      <c r="E2" s="207"/>
      <c r="F2" s="208"/>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row>
    <row r="3" spans="1:40" s="59" customFormat="1" ht="42" customHeight="1">
      <c r="A3" s="18" t="s">
        <v>0</v>
      </c>
      <c r="B3" s="18" t="s">
        <v>8</v>
      </c>
      <c r="C3" s="18" t="s">
        <v>317</v>
      </c>
      <c r="D3" s="18" t="s">
        <v>318</v>
      </c>
      <c r="E3" s="18" t="s">
        <v>319</v>
      </c>
      <c r="F3" s="19" t="s">
        <v>157</v>
      </c>
    </row>
    <row r="4" spans="1:40">
      <c r="A4" s="60">
        <v>1</v>
      </c>
      <c r="B4" s="61" t="s">
        <v>29</v>
      </c>
      <c r="C4" s="62">
        <v>0.37182916399999999</v>
      </c>
      <c r="D4" s="62">
        <v>1.4564521930000001</v>
      </c>
      <c r="E4" s="62">
        <v>3.8570032295297065</v>
      </c>
      <c r="F4" s="63" t="s">
        <v>54</v>
      </c>
      <c r="I4" s="64"/>
    </row>
    <row r="5" spans="1:40">
      <c r="A5" s="60">
        <v>2</v>
      </c>
      <c r="B5" s="61" t="s">
        <v>30</v>
      </c>
      <c r="C5" s="62">
        <v>1.6930128659999999</v>
      </c>
      <c r="D5" s="62">
        <v>1.8146049829999999</v>
      </c>
      <c r="E5" s="62">
        <v>5.1296292960500001</v>
      </c>
      <c r="F5" s="63" t="s">
        <v>120</v>
      </c>
      <c r="I5" s="64"/>
    </row>
    <row r="6" spans="1:40">
      <c r="A6" s="60">
        <v>3</v>
      </c>
      <c r="B6" s="61" t="s">
        <v>31</v>
      </c>
      <c r="C6" s="62">
        <v>1.6930128659999999</v>
      </c>
      <c r="D6" s="62">
        <v>1.8146049829999999</v>
      </c>
      <c r="E6" s="62">
        <v>5.02949929605</v>
      </c>
      <c r="F6" s="63" t="s">
        <v>123</v>
      </c>
      <c r="I6" s="64"/>
    </row>
    <row r="7" spans="1:40">
      <c r="A7" s="60">
        <v>4</v>
      </c>
      <c r="B7" s="61" t="s">
        <v>32</v>
      </c>
      <c r="C7" s="62">
        <v>0</v>
      </c>
      <c r="D7" s="62">
        <v>0</v>
      </c>
      <c r="E7" s="62">
        <v>0.10013</v>
      </c>
      <c r="F7" s="63" t="s">
        <v>124</v>
      </c>
      <c r="I7" s="64"/>
    </row>
    <row r="8" spans="1:40">
      <c r="A8" s="60">
        <v>5</v>
      </c>
      <c r="B8" s="61" t="s">
        <v>33</v>
      </c>
      <c r="C8" s="65">
        <v>0</v>
      </c>
      <c r="D8" s="65">
        <v>0</v>
      </c>
      <c r="E8" s="65">
        <v>0</v>
      </c>
      <c r="F8" s="63" t="s">
        <v>125</v>
      </c>
      <c r="I8" s="64"/>
    </row>
    <row r="9" spans="1:40">
      <c r="A9" s="60">
        <v>6</v>
      </c>
      <c r="B9" s="61" t="s">
        <v>34</v>
      </c>
      <c r="C9" s="62">
        <v>6.1596748909999999</v>
      </c>
      <c r="D9" s="62">
        <v>14.121788109000001</v>
      </c>
      <c r="E9" s="62">
        <v>28.15151875877778</v>
      </c>
      <c r="F9" s="63" t="s">
        <v>121</v>
      </c>
      <c r="I9" s="64"/>
    </row>
    <row r="10" spans="1:40">
      <c r="A10" s="60">
        <v>7</v>
      </c>
      <c r="B10" s="61" t="s">
        <v>35</v>
      </c>
      <c r="C10" s="62">
        <v>6.2962760119999999</v>
      </c>
      <c r="D10" s="62">
        <v>14.293913522</v>
      </c>
      <c r="E10" s="62">
        <v>28.71073442877778</v>
      </c>
      <c r="F10" s="63" t="s">
        <v>133</v>
      </c>
      <c r="I10" s="64"/>
    </row>
    <row r="11" spans="1:40">
      <c r="A11" s="60">
        <v>8</v>
      </c>
      <c r="B11" s="61" t="s">
        <v>36</v>
      </c>
      <c r="C11" s="62">
        <v>0</v>
      </c>
      <c r="D11" s="62">
        <v>0</v>
      </c>
      <c r="E11" s="62">
        <v>0</v>
      </c>
      <c r="F11" s="63" t="s">
        <v>127</v>
      </c>
      <c r="I11" s="64"/>
    </row>
    <row r="12" spans="1:40">
      <c r="A12" s="60">
        <v>9</v>
      </c>
      <c r="B12" s="61" t="s">
        <v>37</v>
      </c>
      <c r="C12" s="62">
        <v>-0.13660112099999999</v>
      </c>
      <c r="D12" s="62">
        <v>-0.172125413</v>
      </c>
      <c r="E12" s="62">
        <v>-0.55921567000000005</v>
      </c>
      <c r="F12" s="63" t="s">
        <v>55</v>
      </c>
      <c r="I12" s="64"/>
    </row>
    <row r="13" spans="1:40">
      <c r="A13" s="60">
        <v>10</v>
      </c>
      <c r="B13" s="61" t="s">
        <v>38</v>
      </c>
      <c r="C13" s="62">
        <v>0.236930535</v>
      </c>
      <c r="D13" s="62">
        <v>2.9595640350000001</v>
      </c>
      <c r="E13" s="62">
        <v>4.0708792740000002</v>
      </c>
      <c r="F13" s="63" t="s">
        <v>56</v>
      </c>
      <c r="I13" s="64"/>
    </row>
    <row r="14" spans="1:40">
      <c r="A14" s="60">
        <v>11</v>
      </c>
      <c r="B14" s="61" t="s">
        <v>39</v>
      </c>
      <c r="C14" s="62">
        <v>-6.8212945999999997E-2</v>
      </c>
      <c r="D14" s="62">
        <v>-0.43787169399999998</v>
      </c>
      <c r="E14" s="62">
        <v>-0.63819770130555553</v>
      </c>
      <c r="F14" s="63" t="s">
        <v>57</v>
      </c>
      <c r="I14" s="64"/>
    </row>
    <row r="15" spans="1:40">
      <c r="A15" s="60">
        <v>12</v>
      </c>
      <c r="B15" s="61" t="s">
        <v>40</v>
      </c>
      <c r="C15" s="62">
        <v>4.2460199999999997E-2</v>
      </c>
      <c r="D15" s="62">
        <v>4.7113875E-2</v>
      </c>
      <c r="E15" s="62">
        <v>7.0766493999999999E-2</v>
      </c>
      <c r="F15" s="63" t="s">
        <v>58</v>
      </c>
      <c r="I15" s="64"/>
    </row>
    <row r="16" spans="1:40">
      <c r="A16" s="66">
        <v>13</v>
      </c>
      <c r="B16" s="67" t="s">
        <v>41</v>
      </c>
      <c r="C16" s="68">
        <v>8.4356947099999999</v>
      </c>
      <c r="D16" s="68">
        <v>19.961651500999999</v>
      </c>
      <c r="E16" s="68">
        <v>40.641599351051923</v>
      </c>
      <c r="F16" s="69" t="s">
        <v>9</v>
      </c>
      <c r="I16" s="64"/>
    </row>
    <row r="17" spans="1:9">
      <c r="A17" s="60">
        <v>14</v>
      </c>
      <c r="B17" s="61" t="s">
        <v>42</v>
      </c>
      <c r="C17" s="62">
        <v>0.13708889199999999</v>
      </c>
      <c r="D17" s="62">
        <v>0.10332778400000001</v>
      </c>
      <c r="E17" s="62">
        <v>0.23763993334814448</v>
      </c>
      <c r="F17" s="63" t="s">
        <v>59</v>
      </c>
      <c r="I17" s="64"/>
    </row>
    <row r="18" spans="1:9">
      <c r="A18" s="60">
        <v>15</v>
      </c>
      <c r="B18" s="61" t="s">
        <v>43</v>
      </c>
      <c r="C18" s="62">
        <v>6.0203800369999998</v>
      </c>
      <c r="D18" s="62">
        <v>5.9117966669999999</v>
      </c>
      <c r="E18" s="62">
        <v>13.644722693249999</v>
      </c>
      <c r="F18" s="63" t="s">
        <v>128</v>
      </c>
      <c r="I18" s="64"/>
    </row>
    <row r="19" spans="1:9">
      <c r="A19" s="60">
        <v>16</v>
      </c>
      <c r="B19" s="61" t="s">
        <v>44</v>
      </c>
      <c r="C19" s="62">
        <v>4.3706124370000001</v>
      </c>
      <c r="D19" s="62">
        <v>4.4699930669999999</v>
      </c>
      <c r="E19" s="62">
        <v>12.25256309325</v>
      </c>
      <c r="F19" s="63" t="s">
        <v>129</v>
      </c>
      <c r="I19" s="64"/>
    </row>
    <row r="20" spans="1:9">
      <c r="A20" s="60">
        <v>17</v>
      </c>
      <c r="B20" s="61" t="s">
        <v>45</v>
      </c>
      <c r="C20" s="62">
        <v>1.6497675999999999</v>
      </c>
      <c r="D20" s="62">
        <v>1.4418036000000001</v>
      </c>
      <c r="E20" s="62">
        <v>1.3921596000000001</v>
      </c>
      <c r="F20" s="63" t="s">
        <v>130</v>
      </c>
      <c r="I20" s="64"/>
    </row>
    <row r="21" spans="1:9">
      <c r="A21" s="60">
        <v>18</v>
      </c>
      <c r="B21" s="61" t="s">
        <v>25</v>
      </c>
      <c r="C21" s="62">
        <v>6.1876374999999997E-2</v>
      </c>
      <c r="D21" s="62">
        <v>4.6401853539999998</v>
      </c>
      <c r="E21" s="62">
        <v>1.658515</v>
      </c>
      <c r="F21" s="63" t="s">
        <v>122</v>
      </c>
      <c r="I21" s="64"/>
    </row>
    <row r="22" spans="1:9">
      <c r="A22" s="60">
        <v>19</v>
      </c>
      <c r="B22" s="61" t="s">
        <v>46</v>
      </c>
      <c r="C22" s="62">
        <v>4.1854306000000001E-2</v>
      </c>
      <c r="D22" s="62">
        <v>0.14343904800000001</v>
      </c>
      <c r="E22" s="62">
        <v>4.9741310600000004</v>
      </c>
      <c r="F22" s="63" t="s">
        <v>95</v>
      </c>
      <c r="I22" s="64"/>
    </row>
    <row r="23" spans="1:9">
      <c r="A23" s="66">
        <v>20</v>
      </c>
      <c r="B23" s="67" t="s">
        <v>7</v>
      </c>
      <c r="C23" s="68">
        <v>6.2611996100000002</v>
      </c>
      <c r="D23" s="68">
        <v>10.798748852999999</v>
      </c>
      <c r="E23" s="68">
        <v>20.515008686598144</v>
      </c>
      <c r="F23" s="69" t="s">
        <v>10</v>
      </c>
      <c r="I23" s="64"/>
    </row>
    <row r="24" spans="1:9">
      <c r="A24" s="60">
        <v>21</v>
      </c>
      <c r="B24" s="61" t="s">
        <v>47</v>
      </c>
      <c r="C24" s="62">
        <v>0.42254130000000001</v>
      </c>
      <c r="D24" s="62">
        <v>0.82223204999999999</v>
      </c>
      <c r="E24" s="62">
        <v>0.94589274999999995</v>
      </c>
      <c r="F24" s="63" t="s">
        <v>60</v>
      </c>
      <c r="I24" s="64"/>
    </row>
    <row r="25" spans="1:9">
      <c r="A25" s="60">
        <v>22</v>
      </c>
      <c r="B25" s="61" t="s">
        <v>48</v>
      </c>
      <c r="C25" s="62">
        <v>0.16894999999999999</v>
      </c>
      <c r="D25" s="62">
        <v>0.25816899999999998</v>
      </c>
      <c r="E25" s="62">
        <v>0.54234459999999995</v>
      </c>
      <c r="F25" s="63" t="s">
        <v>131</v>
      </c>
      <c r="I25" s="64"/>
    </row>
    <row r="26" spans="1:9">
      <c r="A26" s="60">
        <v>23</v>
      </c>
      <c r="B26" s="61" t="s">
        <v>49</v>
      </c>
      <c r="C26" s="62">
        <v>0.25359130000000002</v>
      </c>
      <c r="D26" s="62">
        <v>0.56406305000000001</v>
      </c>
      <c r="E26" s="62">
        <v>0.40354814999999999</v>
      </c>
      <c r="F26" s="63" t="s">
        <v>132</v>
      </c>
      <c r="I26" s="64"/>
    </row>
    <row r="27" spans="1:9">
      <c r="A27" s="60">
        <v>24</v>
      </c>
      <c r="B27" s="61" t="s">
        <v>50</v>
      </c>
      <c r="C27" s="62">
        <v>0.97042076799999999</v>
      </c>
      <c r="D27" s="62">
        <v>1.833470768</v>
      </c>
      <c r="E27" s="62">
        <v>7.3175405549999999</v>
      </c>
      <c r="F27" s="63" t="s">
        <v>61</v>
      </c>
      <c r="I27" s="64"/>
    </row>
    <row r="28" spans="1:9">
      <c r="A28" s="60">
        <v>25</v>
      </c>
      <c r="B28" s="61" t="s">
        <v>51</v>
      </c>
      <c r="C28" s="62">
        <v>0.57817608499999995</v>
      </c>
      <c r="D28" s="62">
        <v>4.7463563459999998</v>
      </c>
      <c r="E28" s="62">
        <v>8.3633164789999999</v>
      </c>
      <c r="F28" s="63" t="s">
        <v>62</v>
      </c>
      <c r="I28" s="64"/>
    </row>
    <row r="29" spans="1:9">
      <c r="A29" s="60">
        <v>26</v>
      </c>
      <c r="B29" s="61" t="s">
        <v>52</v>
      </c>
      <c r="C29" s="62">
        <v>0.20335694700000001</v>
      </c>
      <c r="D29" s="62">
        <v>1.760843484</v>
      </c>
      <c r="E29" s="62">
        <v>3.4998408812163002</v>
      </c>
      <c r="F29" s="63" t="s">
        <v>63</v>
      </c>
      <c r="I29" s="64"/>
    </row>
    <row r="30" spans="1:9">
      <c r="A30" s="66">
        <v>27</v>
      </c>
      <c r="B30" s="67" t="s">
        <v>13</v>
      </c>
      <c r="C30" s="68">
        <v>2.1744951000000001</v>
      </c>
      <c r="D30" s="68">
        <v>9.1629026479999993</v>
      </c>
      <c r="E30" s="68">
        <v>20.126590665216302</v>
      </c>
      <c r="F30" s="69" t="s">
        <v>11</v>
      </c>
      <c r="I30" s="64"/>
    </row>
    <row r="31" spans="1:9">
      <c r="A31" s="66">
        <v>28</v>
      </c>
      <c r="B31" s="67" t="s">
        <v>53</v>
      </c>
      <c r="C31" s="68">
        <v>8.4356947099999999</v>
      </c>
      <c r="D31" s="68">
        <v>19.961651500999999</v>
      </c>
      <c r="E31" s="68">
        <v>40.641599351814449</v>
      </c>
      <c r="F31" s="69" t="s">
        <v>12</v>
      </c>
      <c r="I31" s="64"/>
    </row>
    <row r="32" spans="1:9">
      <c r="C32" s="71"/>
      <c r="D32" s="72"/>
      <c r="F32" s="73"/>
    </row>
    <row r="33" spans="2:3">
      <c r="C33" s="71"/>
    </row>
    <row r="34" spans="2:3">
      <c r="B34" s="74"/>
      <c r="C34" s="75"/>
    </row>
    <row r="35" spans="2:3">
      <c r="C35" s="71"/>
    </row>
    <row r="36" spans="2:3">
      <c r="C36" s="71"/>
    </row>
    <row r="37" spans="2:3">
      <c r="C37" s="71"/>
    </row>
    <row r="38" spans="2:3">
      <c r="C38" s="71"/>
    </row>
    <row r="39" spans="2:3">
      <c r="C39" s="71"/>
    </row>
    <row r="40" spans="2:3">
      <c r="C40" s="71"/>
    </row>
    <row r="41" spans="2:3">
      <c r="C41" s="71"/>
    </row>
    <row r="42" spans="2:3">
      <c r="C42" s="71"/>
    </row>
    <row r="43" spans="2:3">
      <c r="C43" s="71"/>
    </row>
    <row r="44" spans="2:3">
      <c r="C44" s="71"/>
    </row>
    <row r="45" spans="2:3">
      <c r="C45" s="71"/>
    </row>
    <row r="46" spans="2:3">
      <c r="C46" s="71"/>
    </row>
    <row r="47" spans="2:3">
      <c r="C47" s="71"/>
    </row>
    <row r="48" spans="2:3">
      <c r="C48" s="71"/>
    </row>
    <row r="49" spans="3:3">
      <c r="C49" s="71"/>
    </row>
    <row r="50" spans="3:3">
      <c r="C50" s="71"/>
    </row>
    <row r="51" spans="3:3">
      <c r="C51" s="71"/>
    </row>
    <row r="52" spans="3:3">
      <c r="C52" s="71"/>
    </row>
  </sheetData>
  <mergeCells count="2">
    <mergeCell ref="A2:F2"/>
    <mergeCell ref="A1:F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0340F4E-EEC2-4E80-A870-58C3467756F5}"/>
</file>

<file path=customXml/itemProps2.xml><?xml version="1.0" encoding="utf-8"?>
<ds:datastoreItem xmlns:ds="http://schemas.openxmlformats.org/officeDocument/2006/customXml" ds:itemID="{B6EDCB5F-ABFF-4AFD-A3D5-2F2219C9998B}"/>
</file>

<file path=customXml/itemProps3.xml><?xml version="1.0" encoding="utf-8"?>
<ds:datastoreItem xmlns:ds="http://schemas.openxmlformats.org/officeDocument/2006/customXml" ds:itemID="{371F47A1-4C17-4FDB-8EEA-3E49A91439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vt:lpstr>
      <vt:lpstr>Foreword</vt:lpstr>
      <vt:lpstr>Table Of Content</vt:lpstr>
      <vt:lpstr>Number Entities</vt:lpstr>
      <vt:lpstr>Number Entities By Province</vt:lpstr>
      <vt:lpstr>Assets Based On Province</vt:lpstr>
      <vt:lpstr>Summary</vt:lpstr>
      <vt:lpstr>Summary based on Province</vt:lpstr>
      <vt:lpstr>BS-MFI Cooperative Conv</vt:lpstr>
      <vt:lpstr>IS- MFI Cooperative Conv</vt:lpstr>
      <vt:lpstr>Sum by Prov. MFI Coop Conv</vt:lpstr>
      <vt:lpstr>Ratio MFI Cooperative Conv</vt:lpstr>
      <vt:lpstr>BS - MFI Limit Comp Conv</vt:lpstr>
      <vt:lpstr>IS-MFI Limit Comp Conv</vt:lpstr>
      <vt:lpstr>Sum by Prov-MFI Limit Comp Conv</vt:lpstr>
      <vt:lpstr>Ratio - MFI Limit Comp Conv</vt:lpstr>
      <vt:lpstr>BS- MFI Cooperative Sharia</vt:lpstr>
      <vt:lpstr>IS- MFI Cooperative Sharia</vt:lpstr>
      <vt:lpstr>Sum by Prov- MFI Coop Sharia</vt:lpstr>
      <vt:lpstr>Ratio- MFI Cooperative Sharia</vt:lpstr>
      <vt:lpstr>===</vt:lpstr>
      <vt:lpstr>Abbreviation</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2017-08-10T07:45:21Z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