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PUBLIKASI IKNB\1BULANAN\PUBLIKASI WEBSITE\PW 2017\08. Agustus 2017\03 Lembaga Pembiayaan\"/>
    </mc:Choice>
  </mc:AlternateContent>
  <bookViews>
    <workbookView xWindow="0" yWindow="0" windowWidth="11496" windowHeight="5316"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'PP1'!$A$2:$N$77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<sst xmlns="http://schemas.openxmlformats.org/spreadsheetml/2006/main" count="1082" uniqueCount="813">
  <si>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</si>
  <si>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</si>
  <si>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</si>
  <si>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</si>
  <si>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</si>
  <si>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</si>
  <si>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</si>
  <si>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</si>
  <si>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</si>
  <si>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</si>
  <si>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</si>
  <si>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</si>
  <si>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</si>
  <si>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</si>
  <si>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</si>
  <si>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</si>
  <si>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</si>
  <si>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</si>
  <si>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</si>
  <si>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</si>
  <si>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</si>
  <si>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</si>
  <si>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</si>
  <si>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</si>
  <si>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</si>
  <si>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</si>
  <si>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</si>
  <si>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</si>
  <si>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</si>
  <si>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</si>
  <si>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</si>
  <si>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</si>
  <si>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</si>
  <si>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</si>
  <si>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</si>
  <si>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</si>
  <si>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</si>
  <si>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</si>
  <si>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</si>
  <si>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</si>
  <si>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</si>
  <si>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</si>
  <si>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</si>
  <si>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</si>
  <si>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</si>
  <si>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</si>
  <si>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</si>
  <si>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</si>
  <si>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</si>
  <si>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</si>
  <si>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</si>
  <si>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</si>
  <si>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</si>
  <si>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</si>
  <si>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</si>
  <si>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</si>
  <si>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</si>
  <si>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</si>
  <si>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</si>
  <si>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</si>
  <si>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</si>
  <si>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</si>
  <si>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</si>
  <si>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</si>
  <si>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</si>
  <si>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</si>
  <si>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</si>
  <si>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</si>
  <si>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</si>
  <si>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</si>
  <si>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</si>
  <si>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</si>
  <si>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</si>
  <si>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</si>
  <si>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</si>
  <si>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</si>
  <si>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</si>
  <si>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</si>
  <si>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</si>
  <si>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</si>
  <si>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</si>
  <si>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</si>
  <si>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</si>
  <si>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</si>
  <si>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</si>
  <si>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</si>
  <si>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</si>
  <si>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</si>
  <si>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</si>
  <si>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</si>
  <si>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</si>
  <si>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</si>
  <si>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</si>
  <si>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</si>
  <si>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</si>
  <si>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</si>
  <si>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</si>
  <si>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</si>
  <si>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</si>
  <si>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</si>
  <si>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</si>
  <si>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</si>
  <si>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</si>
  <si>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</si>
  <si>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</si>
  <si>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</si>
  <si>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</si>
  <si>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</si>
  <si>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</si>
  <si>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</si>
  <si>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</si>
  <si>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</si>
  <si>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</si>
  <si>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</si>
  <si>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</si>
  <si>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</si>
  <si>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</si>
  <si>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</si>
  <si>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</si>
  <si>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</si>
  <si>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</si>
  <si>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</si>
  <si>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</si>
  <si>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</si>
  <si>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</si>
  <si>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</si>
  <si>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</si>
  <si>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</si>
  <si>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</si>
  <si>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</si>
  <si>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</si>
  <si>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</si>
  <si>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</si>
  <si>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</si>
  <si>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</si>
  <si>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</si>
  <si>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</si>
  <si>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</si>
  <si>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</si>
  <si>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</si>
  <si>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</si>
  <si>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</si>
  <si>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</si>
  <si>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</si>
  <si>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</si>
  <si>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</si>
  <si>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</si>
  <si>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</si>
  <si>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</si>
  <si>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</si>
  <si>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</si>
  <si>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</si>
  <si>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</si>
  <si>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</si>
  <si>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</si>
  <si>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</si>
  <si>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</si>
  <si>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</si>
  <si>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</si>
  <si>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</si>
  <si>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</si>
  <si>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</si>
  <si>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</si>
  <si>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</si>
  <si>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</si>
  <si>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</si>
  <si>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</si>
  <si>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</si>
  <si>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</si>
  <si>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</si>
  <si>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</si>
  <si>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</si>
  <si>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</si>
  <si>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</si>
  <si>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</si>
  <si>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</si>
  <si>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</si>
  <si>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</si>
  <si>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</si>
  <si>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</si>
  <si>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</si>
  <si>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</si>
  <si>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</si>
  <si>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</si>
  <si>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</si>
  <si>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</si>
  <si>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</si>
  <si>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</si>
  <si>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</si>
  <si>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</si>
  <si>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</si>
  <si>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</si>
  <si>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</si>
  <si>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</si>
  <si>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</si>
  <si>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</si>
  <si>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</si>
  <si>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</si>
  <si>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</si>
  <si>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</si>
  <si>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</si>
  <si>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</si>
  <si>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</si>
  <si>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</si>
  <si>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</si>
  <si>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</si>
  <si>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</si>
  <si>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</si>
  <si>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</si>
  <si>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</si>
  <si>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</si>
  <si>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</si>
  <si>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</si>
  <si>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</si>
  <si>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</si>
  <si>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</si>
  <si>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</si>
  <si>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</si>
  <si>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</si>
  <si>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</si>
  <si>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</si>
  <si>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</si>
  <si>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</si>
  <si>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</si>
  <si>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</si>
  <si>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</si>
  <si>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</si>
  <si>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</si>
  <si>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</si>
  <si>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</si>
  <si>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</si>
  <si>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</si>
  <si>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</si>
  <si>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</si>
  <si>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</si>
  <si>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</si>
  <si>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</si>
  <si>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</si>
  <si>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</si>
  <si>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</si>
  <si>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</si>
  <si>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</si>
  <si>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</si>
  <si>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</si>
  <si>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</si>
  <si>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</si>
  <si>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</si>
  <si>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</si>
  <si>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</si>
  <si>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</si>
  <si>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</si>
  <si>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</si>
  <si>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</si>
  <si>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</si>
  <si>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</si>
  <si>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</si>
  <si>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</si>
  <si>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</si>
  <si>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</si>
  <si>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</si>
  <si>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</si>
  <si>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</si>
  <si>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</si>
  <si>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</si>
  <si>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</si>
  <si>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</si>
  <si>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</si>
  <si>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</si>
  <si>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</si>
  <si>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</si>
  <si>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</si>
  <si>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</si>
  <si>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</si>
  <si>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</si>
  <si>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</si>
  <si>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</si>
  <si>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</si>
  <si>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</si>
  <si>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</si>
  <si>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</si>
  <si>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</si>
  <si>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</si>
  <si>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</si>
  <si>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</si>
  <si>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</si>
  <si>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</si>
  <si>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</si>
  <si>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</si>
  <si>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</si>
  <si>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</si>
  <si>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</si>
  <si>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</si>
  <si>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</si>
  <si>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</si>
  <si>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</si>
  <si>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</si>
  <si>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</si>
  <si>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</si>
  <si>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</si>
  <si>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</si>
  <si>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</si>
  <si>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</si>
  <si>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</si>
  <si>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</si>
  <si>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</si>
  <si>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</si>
  <si>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</si>
  <si>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</si>
  <si>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</si>
  <si>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</si>
  <si>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</si>
  <si>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</si>
  <si>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</si>
  <si>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</si>
  <si>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</si>
  <si>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</si>
  <si>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</si>
  <si>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</si>
  <si>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</si>
  <si>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</si>
  <si>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</si>
  <si>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</si>
  <si>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</si>
  <si>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</si>
  <si>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</si>
  <si>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</si>
  <si>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</si>
  <si>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</si>
  <si>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</si>
  <si>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</si>
  <si>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</si>
  <si>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</si>
  <si>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</si>
  <si>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</si>
  <si>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</si>
  <si>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</si>
  <si>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</si>
  <si>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</si>
  <si>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</si>
  <si>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</si>
  <si>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</si>
  <si>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</si>
  <si>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</si>
  <si>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</si>
  <si>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</si>
  <si>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</si>
  <si>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</si>
  <si>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</si>
  <si>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</si>
  <si>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</si>
  <si>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</si>
  <si>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</si>
  <si>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</si>
  <si>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</si>
  <si>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</si>
  <si>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</si>
  <si>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</si>
  <si>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</si>
  <si>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</si>
  <si>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</si>
  <si>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</si>
  <si>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</si>
  <si>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</si>
  <si>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</si>
  <si>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</si>
  <si>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</si>
  <si>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</si>
  <si>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</si>
  <si>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</si>
  <si>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</si>
  <si>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</si>
  <si>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</si>
  <si>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</si>
  <si>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</si>
  <si>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</si>
  <si>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</si>
  <si>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</si>
  <si>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</si>
  <si>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</si>
  <si>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</si>
  <si>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</si>
  <si>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</si>
  <si>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</si>
  <si>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</si>
  <si>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</si>
  <si>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</si>
  <si>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</si>
  <si>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</si>
  <si>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</si>
  <si>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</si>
  <si>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</si>
  <si>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</si>
  <si>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</si>
  <si>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</si>
  <si>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</si>
  <si>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</si>
  <si>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</si>
  <si>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</si>
  <si>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</si>
  <si>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</si>
  <si>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</si>
  <si>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</si>
  <si>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</si>
  <si>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</si>
  <si>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</si>
  <si>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</si>
  <si>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</si>
  <si>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</si>
  <si>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</si>
  <si>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</si>
  <si>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</si>
  <si>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</si>
  <si>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</si>
  <si>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</si>
  <si>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</si>
  <si>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</si>
  <si>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</si>
  <si>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</si>
  <si>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</si>
  <si>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</si>
  <si>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</si>
  <si>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</si>
  <si>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</si>
  <si>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</si>
  <si>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</si>
  <si>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</si>
  <si>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</si>
  <si>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</si>
  <si>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</si>
  <si>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</si>
  <si>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</si>
  <si>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</si>
  <si>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</si>
  <si>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</si>
  <si>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</si>
  <si>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</si>
  <si>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</si>
  <si>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</si>
  <si>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</si>
  <si>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</si>
  <si>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</si>
  <si>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</si>
  <si>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</si>
  <si>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</si>
  <si>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</si>
  <si>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</si>
  <si>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</si>
  <si>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</si>
  <si>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</si>
  <si>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</si>
  <si>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</si>
  <si>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</si>
  <si>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</si>
  <si>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</si>
  <si>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</si>
  <si>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</si>
  <si>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</si>
  <si>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</si>
  <si>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</si>
  <si>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</si>
  <si>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</si>
  <si>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</si>
  <si>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</si>
  <si>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</si>
  <si>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</si>
  <si>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</si>
  <si>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</si>
  <si>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</si>
  <si>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</si>
  <si>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</si>
  <si>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</si>
  <si>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</si>
  <si>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</si>
  <si>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</si>
  <si>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</si>
  <si>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</si>
  <si>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</si>
  <si>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</si>
  <si>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</si>
  <si>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</si>
  <si>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</si>
  <si>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</si>
  <si>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</si>
  <si>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</si>
  <si>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</si>
  <si>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</si>
  <si>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</si>
  <si>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</si>
  <si>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</si>
  <si>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</si>
  <si>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</si>
  <si>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</si>
  <si>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</si>
  <si>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</si>
  <si>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</si>
  <si>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</si>
  <si>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</si>
  <si>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</si>
  <si>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</si>
  <si>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</si>
  <si>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</si>
  <si>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</si>
  <si>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</si>
  <si>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</si>
  <si>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</si>
  <si>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</si>
  <si>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</si>
  <si>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</si>
  <si>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</si>
  <si>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</si>
  <si>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</si>
  <si>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</si>
  <si>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</si>
  <si>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</si>
  <si>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</si>
  <si>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</si>
  <si>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</si>
  <si>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</si>
  <si>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</si>
  <si>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</si>
  <si>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</si>
  <si>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</si>
  <si>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</si>
  <si>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</si>
  <si>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</si>
  <si>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</si>
  <si>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</si>
  <si>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</si>
  <si>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</si>
  <si>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</si>
  <si>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</si>
  <si>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</si>
  <si>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</si>
  <si>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</si>
  <si>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</si>
  <si>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</si>
  <si>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</si>
  <si>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</si>
  <si>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</si>
  <si>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</si>
  <si>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</si>
  <si>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</si>
  <si>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</si>
  <si>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</si>
  <si>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</si>
  <si>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</si>
  <si>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</si>
  <si>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</si>
  <si>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</si>
  <si>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</si>
  <si>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</si>
  <si>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</si>
  <si>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</si>
  <si>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</si>
  <si>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</si>
  <si>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</si>
  <si>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</si>
  <si>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</si>
  <si>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</si>
  <si>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</si>
  <si>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</si>
  <si>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</si>
  <si>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</si>
  <si>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</si>
  <si>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</si>
  <si>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</si>
  <si>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</si>
  <si>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</si>
  <si>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</si>
  <si>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</si>
  <si>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</si>
  <si>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</si>
  <si>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</si>
  <si>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</si>
  <si>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</si>
  <si>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</si>
  <si>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</si>
  <si>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</si>
  <si>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</si>
  <si>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</si>
  <si>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</si>
  <si>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</si>
  <si>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</si>
  <si>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</si>
  <si>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</si>
  <si>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</si>
  <si>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</si>
  <si>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</si>
  <si>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</si>
  <si>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</si>
  <si>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</si>
  <si>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</si>
  <si>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</si>
  <si>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</si>
  <si>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</si>
  <si>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</si>
  <si>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</si>
  <si>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</si>
  <si>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</si>
  <si>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</si>
  <si>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</si>
  <si>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</si>
  <si>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</si>
  <si>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</si>
  <si>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</si>
  <si>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</si>
  <si>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</si>
  <si>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</si>
  <si>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</si>
  <si>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</si>
  <si>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</si>
  <si>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</si>
  <si>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</si>
  <si>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</si>
  <si>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</si>
  <si>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</si>
  <si>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</si>
  <si>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</si>
  <si>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</si>
  <si>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</si>
  <si>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</si>
  <si>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</si>
  <si>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</si>
  <si>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</si>
  <si>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</si>
  <si>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</si>
  <si>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</si>
  <si>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</si>
  <si>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</si>
  <si>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</si>
  <si>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</si>
  <si>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</si>
  <si>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</si>
  <si>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</si>
  <si>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</si>
  <si>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</si>
  <si>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</si>
  <si>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</si>
  <si>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</si>
  <si>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</si>
  <si>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</si>
  <si>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</si>
  <si>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</si>
  <si>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</si>
  <si>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</si>
  <si>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</si>
  <si>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</si>
  <si>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</si>
  <si>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</si>
  <si>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</si>
  <si>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</si>
  <si>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</si>
  <si>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</si>
  <si>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</si>
  <si>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</si>
  <si>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</si>
  <si>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</si>
  <si>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</si>
  <si>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</si>
  <si>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</si>
  <si>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</si>
  <si>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</si>
  <si>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</si>
  <si>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</si>
  <si>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</si>
  <si>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</si>
  <si>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</si>
  <si>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</si>
  <si>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</si>
  <si>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</si>
  <si>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</si>
  <si>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</si>
  <si>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</si>
  <si>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</si>
  <si>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</si>
  <si>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</si>
  <si>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</si>
  <si>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</si>
  <si>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</si>
  <si>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</si>
  <si>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</si>
  <si>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</si>
  <si>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</si>
  <si>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</si>
  <si>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</si>
  <si>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</si>
  <si>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</si>
  <si>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</si>
  <si>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</si>
  <si>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</si>
  <si>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</si>
  <si>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</si>
  <si>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</si>
  <si>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</si>
  <si>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</si>
  <si>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</si>
  <si>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</si>
  <si>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</si>
  <si>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</si>
  <si>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</si>
  <si>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</si>
  <si>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</si>
  <si>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</si>
  <si>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</si>
  <si>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</si>
  <si>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</si>
  <si>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</si>
  <si>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</si>
  <si>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</si>
  <si>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</si>
  <si>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</si>
  <si>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</si>
  <si>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</si>
  <si>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</si>
  <si>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</si>
  <si>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</si>
  <si>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</si>
  <si>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</si>
  <si>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</si>
  <si>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</si>
  <si>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</si>
  <si>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</si>
  <si>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</si>
  <si>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</si>
  <si>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</si>
  <si>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</si>
  <si>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</si>
  <si>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</si>
  <si>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</si>
  <si>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</si>
  <si>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</si>
  <si>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</si>
  <si>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</si>
  <si>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</si>
  <si>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</si>
  <si>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</si>
  <si>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</si>
  <si>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</si>
  <si>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</si>
  <si>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</si>
  <si>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</si>
  <si>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</si>
  <si>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</si>
  <si>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</si>
  <si>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</si>
  <si>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</si>
  <si>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</si>
  <si>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</si>
  <si>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</si>
  <si>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</si>
  <si>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</si>
  <si>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</si>
  <si>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</si>
  <si>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</si>
  <si>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</si>
  <si>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</si>
  <si>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</si>
  <si>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</si>
  <si>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</si>
  <si>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</si>
  <si>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</si>
  <si>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</si>
  <si>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</si>
  <si>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</si>
  <si>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</si>
  <si>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</si>
  <si>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</si>
  <si>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</si>
  <si>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</si>
  <si>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</si>
  <si>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</si>
  <si>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</si>
  <si>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</si>
  <si>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</si>
  <si>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</si>
  <si>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</si>
  <si>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</si>
  <si>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</si>
  <si>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</si>
  <si>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</si>
  <si>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</si>
  <si>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</si>
  <si>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</si>
  <si>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</si>
  <si>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</si>
  <si>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</si>
  <si>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</si>
  <si>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</si>
  <si>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</si>
  <si>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</si>
  <si>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</si>
  <si>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</si>
  <si>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</si>
  <si>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</si>
  <si>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</si>
  <si>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</si>
  <si>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</si>
  <si>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</si>
  <si>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</si>
  <si>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</si>
  <si>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</si>
  <si>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</si>
  <si>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</si>
  <si>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</si>
  <si>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</si>
  <si>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</si>
  <si>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</si>
  <si>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</si>
  <si>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</si>
  <si>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</si>
  <si>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</si>
  <si>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Agustus 2017</t>
  </si>
  <si>
    <r>
      <t xml:space="preserve">Tabel 2.11 Kinerja Perusahaan Pembiayaan Terbuka per Agustus 2017
</t>
    </r>
    <r>
      <rPr>
        <b/>
        <i/>
        <sz val="10"/>
        <rFont val="Arial"/>
        <family val="2"/>
      </rPr>
      <t>Table 2.11 Public Finance Company Performance as of August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</si>
</sst>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66">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workbookViewId="0">
      <selection activeCell="C14" sqref="C14"/>
    </sheetView>
  </sheetViews>
  <sheetFormatPr defaultRowHeight="14.4" x14ac:dyDescent="0.3"/>
  <cols>
    <col min="1" max="1" width="4.109375" style="64" customWidth="1"/>
    <col min="2" max="2" width="3.6640625" customWidth="1"/>
    <col min="3" max="3" width="90.5546875" customWidth="1"/>
  </cols>
  <sheetData>
    <row r="10" spans="3:3" ht="60" x14ac:dyDescent="0.3">
      <c r="C10" s="65" t="s">
        <v>732</v>
      </c>
    </row>
    <row r="11" spans="3:3" x14ac:dyDescent="0.3">
      <c r="C11" s="66"/>
    </row>
    <row r="12" spans="3:3" x14ac:dyDescent="0.3">
      <c r="C12" s="66"/>
    </row>
    <row r="13" spans="3:3" ht="28.2" x14ac:dyDescent="0.5">
      <c r="C13" s="67" t="s">
        <v>811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90" zoomScaleNormal="90" workbookViewId="0">
      <pane xSplit="1" ySplit="2" topLeftCell="J3" activePane="bottomRight" state="frozen"/>
      <selection activeCell="B6" sqref="B6"/>
      <selection pane="topRight" activeCell="B6" sqref="B6"/>
      <selection pane="bottomLeft" activeCell="B6" sqref="B6"/>
      <selection pane="bottomRight" activeCell="M2" sqref="M2:M10"/>
    </sheetView>
  </sheetViews>
  <sheetFormatPr defaultRowHeight="14.4" x14ac:dyDescent="0.3"/>
  <cols>
    <col min="1" max="1" width="30.109375" style="1" customWidth="1"/>
    <col min="2" max="13" width="10.44140625" customWidth="1"/>
  </cols>
  <sheetData>
    <row r="1" spans="1:13" ht="28.95" customHeight="1" x14ac:dyDescent="0.3">
      <c r="A1" s="223" t="s">
        <v>130</v>
      </c>
      <c r="B1" s="224"/>
      <c r="C1" s="224"/>
      <c r="D1" s="224"/>
      <c r="E1" s="224"/>
      <c r="F1" s="224"/>
      <c r="G1" s="224"/>
      <c r="H1" s="224"/>
      <c r="I1" s="224"/>
      <c r="J1" s="224"/>
      <c r="K1" s="224"/>
      <c r="L1" s="224"/>
      <c r="M1" s="225"/>
    </row>
    <row r="2" spans="1:13" x14ac:dyDescent="0.3">
      <c r="A2" s="86" t="s">
        <v>116</v>
      </c>
      <c r="B2" s="88">
        <v>42614</v>
      </c>
      <c r="C2" s="88">
        <v>42644</v>
      </c>
      <c r="D2" s="212">
        <v>42675</v>
      </c>
      <c r="E2" s="213">
        <v>42705</v>
      </c>
      <c r="F2" s="214">
        <v>42736</v>
      </c>
      <c r="G2" s="215">
        <v>42767</v>
      </c>
      <c r="H2" s="217">
        <v>42795</v>
      </c>
      <c r="I2" s="218">
        <v>42826</v>
      </c>
      <c r="J2" s="219">
        <v>42856</v>
      </c>
      <c r="K2" s="220">
        <v>42887</v>
      </c>
      <c r="L2" s="221">
        <v>42917</v>
      </c>
      <c r="M2" s="15">
        <v>42948</v>
      </c>
    </row>
    <row r="3" spans="1:13" x14ac:dyDescent="0.3">
      <c r="A3" s="38" t="s">
        <v>104</v>
      </c>
      <c r="B3" s="33">
        <v>0.87038142654664008</v>
      </c>
      <c r="C3" s="33">
        <v>0.87408404323846589</v>
      </c>
      <c r="D3" s="34">
        <v>0.87530313666685133</v>
      </c>
      <c r="E3" s="34">
        <v>0.87518718084361635</v>
      </c>
      <c r="F3" s="34">
        <v>0.87869572794986017</v>
      </c>
      <c r="G3" s="34">
        <v>0.8789914959774805</v>
      </c>
      <c r="H3" s="34">
        <v>0.87911775873307774</v>
      </c>
      <c r="I3" s="34">
        <v>0.87946778774039125</v>
      </c>
      <c r="J3" s="34">
        <v>0.88192083932424448</v>
      </c>
      <c r="K3" s="34">
        <v>0.87878775924158636</v>
      </c>
      <c r="L3" s="34">
        <v>0.88003339820880877</v>
      </c>
      <c r="M3" s="34">
        <v>0.88008161941270735</v>
      </c>
    </row>
    <row r="4" spans="1:13" x14ac:dyDescent="0.3">
      <c r="A4" s="39" t="s">
        <v>105</v>
      </c>
      <c r="B4" s="35">
        <v>3.0056753298466306</v>
      </c>
      <c r="C4" s="35">
        <v>2.9625502589511239</v>
      </c>
      <c r="D4" s="35">
        <v>3.01604431496416</v>
      </c>
      <c r="E4" s="35">
        <v>3.0316265046788522</v>
      </c>
      <c r="F4" s="35">
        <v>3.0160052317275379</v>
      </c>
      <c r="G4" s="35">
        <v>2.9689133806869505</v>
      </c>
      <c r="H4" s="35">
        <v>2.9815164787996018</v>
      </c>
      <c r="I4" s="35">
        <v>2.9935729055578246</v>
      </c>
      <c r="J4" s="35">
        <v>3.0328370410471233</v>
      </c>
      <c r="K4" s="35">
        <v>3.0461100414301376</v>
      </c>
      <c r="L4" s="35">
        <v>2.9880571258301827</v>
      </c>
      <c r="M4" s="35">
        <v>2.9819749536646323</v>
      </c>
    </row>
    <row r="5" spans="1:13" x14ac:dyDescent="0.3">
      <c r="A5" s="39" t="s">
        <v>106</v>
      </c>
      <c r="B5" s="34">
        <v>2.7033766741966665</v>
      </c>
      <c r="C5" s="34">
        <v>2.7147670382964084</v>
      </c>
      <c r="D5" s="34">
        <v>2.6993157028510741</v>
      </c>
      <c r="E5" s="34">
        <v>2.6649277220447019</v>
      </c>
      <c r="F5" s="34">
        <v>2.6790392537460974</v>
      </c>
      <c r="G5" s="34">
        <v>2.7022954216583397</v>
      </c>
      <c r="H5" s="34">
        <v>2.7044225540452165</v>
      </c>
      <c r="I5" s="34">
        <v>2.6739547379376631</v>
      </c>
      <c r="J5" s="34">
        <v>2.6590562720217528</v>
      </c>
      <c r="K5" s="34">
        <v>2.6969368143895749</v>
      </c>
      <c r="L5" s="34">
        <v>2.6869753302182366</v>
      </c>
      <c r="M5" s="34">
        <v>2.6720377201735697</v>
      </c>
    </row>
    <row r="6" spans="1:13" x14ac:dyDescent="0.3">
      <c r="A6" s="39" t="s">
        <v>107</v>
      </c>
      <c r="B6" s="34">
        <v>3.3842637329127519E-2</v>
      </c>
      <c r="C6" s="34">
        <v>3.1695262487911845E-2</v>
      </c>
      <c r="D6" s="34">
        <v>3.1995994870905133E-2</v>
      </c>
      <c r="E6" s="34">
        <v>3.2628261236587103E-2</v>
      </c>
      <c r="F6" s="34">
        <v>3.1696155866984488E-2</v>
      </c>
      <c r="G6" s="34">
        <v>3.0273050397100657E-2</v>
      </c>
      <c r="H6" s="34">
        <v>3.1583821355581056E-2</v>
      </c>
      <c r="I6" s="34">
        <v>3.2397022034100456E-2</v>
      </c>
      <c r="J6" s="34">
        <v>3.4517894276168068E-2</v>
      </c>
      <c r="K6" s="34">
        <v>3.4682258801600835E-2</v>
      </c>
      <c r="L6" s="34">
        <v>3.4514242406327424E-2</v>
      </c>
      <c r="M6" s="34">
        <v>3.3093346959606786E-2</v>
      </c>
    </row>
    <row r="7" spans="1:13" x14ac:dyDescent="0.3">
      <c r="A7" s="39" t="s">
        <v>108</v>
      </c>
      <c r="B7" s="34">
        <v>3.7270033148825633E-2</v>
      </c>
      <c r="C7" s="34">
        <v>3.784840849072884E-2</v>
      </c>
      <c r="D7" s="34">
        <v>3.9246697817479831E-2</v>
      </c>
      <c r="E7" s="34">
        <v>3.8719493231072169E-2</v>
      </c>
      <c r="F7" s="34">
        <v>4.094571568770513E-2</v>
      </c>
      <c r="G7" s="34">
        <v>3.9319045257179476E-2</v>
      </c>
      <c r="H7" s="34">
        <v>4.141789893817556E-2</v>
      </c>
      <c r="I7" s="34">
        <v>4.0510165667903358E-2</v>
      </c>
      <c r="J7" s="34">
        <v>4.1041543529374197E-2</v>
      </c>
      <c r="K7" s="34">
        <v>3.8288310632102487E-2</v>
      </c>
      <c r="L7" s="34">
        <v>3.9189667629587643E-2</v>
      </c>
      <c r="M7" s="34">
        <v>4.0107684045531007E-2</v>
      </c>
    </row>
    <row r="8" spans="1:13" x14ac:dyDescent="0.3">
      <c r="A8" s="39" t="s">
        <v>109</v>
      </c>
      <c r="B8" s="34">
        <v>0.1178956543925128</v>
      </c>
      <c r="C8" s="34">
        <v>0.11806771358666415</v>
      </c>
      <c r="D8" s="34">
        <v>0.12527014632419226</v>
      </c>
      <c r="E8" s="34">
        <v>0.12010993287770619</v>
      </c>
      <c r="F8" s="34">
        <v>0.12960861106714369</v>
      </c>
      <c r="G8" s="34">
        <v>0.12418522479018966</v>
      </c>
      <c r="H8" s="34">
        <v>0.11820011774810057</v>
      </c>
      <c r="I8" s="34">
        <v>0.11893674189023636</v>
      </c>
      <c r="J8" s="34">
        <v>0.12290435995539689</v>
      </c>
      <c r="K8" s="34">
        <v>0.11486187719718748</v>
      </c>
      <c r="L8" s="34">
        <v>0.11871657762188914</v>
      </c>
      <c r="M8" s="34">
        <v>0.12219043507052997</v>
      </c>
    </row>
    <row r="9" spans="1:13" x14ac:dyDescent="0.3">
      <c r="A9" s="39" t="s">
        <v>122</v>
      </c>
      <c r="B9" s="34">
        <v>6.7246160348127587E-3</v>
      </c>
      <c r="C9" s="34">
        <v>6.7358993905062819E-3</v>
      </c>
      <c r="D9" s="34">
        <v>6.8173288049393124E-3</v>
      </c>
      <c r="E9" s="34">
        <v>6.825189834266809E-3</v>
      </c>
      <c r="F9" s="34">
        <v>6.8430193149432335E-3</v>
      </c>
      <c r="G9" s="34">
        <v>7.4030993608238203E-3</v>
      </c>
      <c r="H9" s="34">
        <v>7.2112036635137416E-3</v>
      </c>
      <c r="I9" s="34">
        <v>7.1544733547757467E-3</v>
      </c>
      <c r="J9" s="34">
        <v>7.1598731315302795E-3</v>
      </c>
      <c r="K9" s="34">
        <v>7.0920828929515881E-3</v>
      </c>
      <c r="L9" s="34">
        <v>7.0452443050454377E-3</v>
      </c>
      <c r="M9" s="34">
        <v>7.1529919652029775E-3</v>
      </c>
    </row>
    <row r="10" spans="1:13" x14ac:dyDescent="0.3">
      <c r="A10" s="40" t="s">
        <v>110</v>
      </c>
      <c r="B10" s="34">
        <v>0.82794745439410644</v>
      </c>
      <c r="C10" s="96">
        <v>0.82718528473022479</v>
      </c>
      <c r="D10" s="96">
        <v>0.8233145377706379</v>
      </c>
      <c r="E10" s="96">
        <v>0.82768952282281094</v>
      </c>
      <c r="F10" s="96">
        <v>0.81285276076851654</v>
      </c>
      <c r="G10" s="96">
        <v>0.81468104264403651</v>
      </c>
      <c r="H10" s="96">
        <v>0.80902082456960644</v>
      </c>
      <c r="I10" s="96">
        <v>0.81308005793117455</v>
      </c>
      <c r="J10" s="96">
        <v>0.81163929309833416</v>
      </c>
      <c r="K10" s="96">
        <v>0.82241941701604704</v>
      </c>
      <c r="L10" s="96">
        <v>0.81966088156059935</v>
      </c>
      <c r="M10" s="96">
        <v>0.81543003608648346</v>
      </c>
    </row>
    <row r="11" spans="1:13" ht="18" x14ac:dyDescent="0.3">
      <c r="A11" s="232"/>
      <c r="B11" s="233"/>
      <c r="C11" s="233"/>
      <c r="D11" s="233"/>
      <c r="E11" s="233"/>
      <c r="F11" s="233"/>
      <c r="G11" s="233"/>
      <c r="H11" s="233"/>
      <c r="I11" s="233"/>
      <c r="J11" s="233"/>
      <c r="K11" s="233"/>
      <c r="L11" s="233"/>
      <c r="M11" s="234"/>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80" zoomScaleNormal="80" workbookViewId="0">
      <pane xSplit="1" ySplit="3" topLeftCell="J4" activePane="bottomRight" state="frozen"/>
      <selection activeCell="B6" sqref="B6"/>
      <selection pane="topRight" activeCell="B6" sqref="B6"/>
      <selection pane="bottomLeft" activeCell="B6" sqref="B6"/>
      <selection pane="bottomRight" activeCell="M3" sqref="M3:M9"/>
    </sheetView>
  </sheetViews>
  <sheetFormatPr defaultRowHeight="14.4" x14ac:dyDescent="0.3"/>
  <cols>
    <col min="1" max="1" width="39.109375" customWidth="1"/>
    <col min="2" max="13" width="17.6640625" customWidth="1"/>
  </cols>
  <sheetData>
    <row r="1" spans="1:13" ht="31.95" customHeight="1" x14ac:dyDescent="0.3">
      <c r="A1" s="223" t="s">
        <v>131</v>
      </c>
      <c r="B1" s="224"/>
      <c r="C1" s="224"/>
      <c r="D1" s="224"/>
      <c r="E1" s="224"/>
      <c r="F1" s="224"/>
      <c r="G1" s="224"/>
      <c r="H1" s="224"/>
      <c r="I1" s="224"/>
      <c r="J1" s="224"/>
      <c r="K1" s="224"/>
      <c r="L1" s="224"/>
      <c r="M1" s="225"/>
    </row>
    <row r="2" spans="1:13" ht="19.2" customHeight="1" x14ac:dyDescent="0.3">
      <c r="A2" s="235" t="s">
        <v>78</v>
      </c>
      <c r="B2" s="237" t="s">
        <v>270</v>
      </c>
      <c r="C2" s="238"/>
      <c r="D2" s="238"/>
      <c r="E2" s="238"/>
      <c r="F2" s="238"/>
      <c r="G2" s="238"/>
      <c r="H2" s="238"/>
      <c r="I2" s="238"/>
      <c r="J2" s="238"/>
      <c r="K2" s="238"/>
      <c r="L2" s="238"/>
      <c r="M2" s="239"/>
    </row>
    <row r="3" spans="1:13" x14ac:dyDescent="0.3">
      <c r="A3" s="236"/>
      <c r="B3" s="88">
        <v>42614</v>
      </c>
      <c r="C3" s="90">
        <v>42644</v>
      </c>
      <c r="D3" s="90">
        <v>42675</v>
      </c>
      <c r="E3" s="213">
        <v>42705</v>
      </c>
      <c r="F3" s="214">
        <v>42736</v>
      </c>
      <c r="G3" s="215">
        <v>42767</v>
      </c>
      <c r="H3" s="217">
        <v>42795</v>
      </c>
      <c r="I3" s="218">
        <v>42826</v>
      </c>
      <c r="J3" s="219">
        <v>42856</v>
      </c>
      <c r="K3" s="220">
        <v>42887</v>
      </c>
      <c r="L3" s="221">
        <v>42917</v>
      </c>
      <c r="M3" s="15">
        <v>42948</v>
      </c>
    </row>
    <row r="4" spans="1:13" x14ac:dyDescent="0.3">
      <c r="A4" s="38"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row>
    <row r="5" spans="1:13" x14ac:dyDescent="0.3">
      <c r="A5" s="39"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row>
    <row r="6" spans="1:13" x14ac:dyDescent="0.3">
      <c r="A6" s="39"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row>
    <row r="7" spans="1:13" x14ac:dyDescent="0.3">
      <c r="A7" s="39"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row>
    <row r="8" spans="1:13" x14ac:dyDescent="0.3">
      <c r="A8" s="39"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row>
    <row r="9" spans="1:13" s="6" customFormat="1" x14ac:dyDescent="0.3">
      <c r="A9" s="37" t="s">
        <v>7</v>
      </c>
      <c r="B9" s="111">
        <v>378197.32403786288</v>
      </c>
      <c r="C9" s="111">
        <v>380197.02976114996</v>
      </c>
      <c r="D9" s="20">
        <v>383578.704884206</v>
      </c>
      <c r="E9" s="20">
        <v>387504.50765967293</v>
      </c>
      <c r="F9" s="20">
        <v>389521.10095508595</v>
      </c>
      <c r="G9" s="20">
        <v>390363.10018381197</v>
      </c>
      <c r="H9" s="20">
        <v>395185.80708502902</v>
      </c>
      <c r="I9" s="20">
        <v>396650.30428514001</v>
      </c>
      <c r="J9" s="20">
        <v>401805.31032559101</v>
      </c>
      <c r="K9" s="20">
        <v>406278.17291371693</v>
      </c>
      <c r="L9" s="20">
        <v>406515.13862931501</v>
      </c>
      <c r="M9" s="20">
        <v>408202.387640642</v>
      </c>
    </row>
    <row r="10" spans="1:13" ht="18" customHeight="1" x14ac:dyDescent="0.3">
      <c r="A10" s="240"/>
      <c r="B10" s="241"/>
      <c r="C10" s="241"/>
      <c r="D10" s="241"/>
      <c r="E10" s="241"/>
      <c r="F10" s="241"/>
      <c r="G10" s="241"/>
      <c r="H10" s="241"/>
      <c r="I10" s="241"/>
      <c r="J10" s="241"/>
      <c r="K10" s="241"/>
      <c r="L10" s="241"/>
      <c r="M10" s="242"/>
    </row>
  </sheetData>
  <mergeCells count="4">
    <mergeCell ref="A2:A3"/>
    <mergeCell ref="A1:M1"/>
    <mergeCell ref="B2:M2"/>
    <mergeCell ref="A10:M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zoomScale="80" zoomScaleNormal="80" workbookViewId="0">
      <pane xSplit="1" ySplit="2" topLeftCell="J3" activePane="bottomRight" state="frozen"/>
      <selection activeCell="B6" sqref="B6"/>
      <selection pane="topRight" activeCell="B6" sqref="B6"/>
      <selection pane="bottomLeft" activeCell="B6" sqref="B6"/>
      <selection pane="bottomRight" activeCell="M2" sqref="M2:M11"/>
    </sheetView>
  </sheetViews>
  <sheetFormatPr defaultRowHeight="14.4" x14ac:dyDescent="0.3"/>
  <cols>
    <col min="1" max="1" width="47.44140625" customWidth="1"/>
    <col min="2" max="13" width="16" customWidth="1"/>
  </cols>
  <sheetData>
    <row r="1" spans="1:15" ht="32.4" customHeight="1" x14ac:dyDescent="0.3">
      <c r="A1" s="223" t="s">
        <v>134</v>
      </c>
      <c r="B1" s="224"/>
      <c r="C1" s="224"/>
      <c r="D1" s="224"/>
      <c r="E1" s="224"/>
      <c r="F1" s="224"/>
      <c r="G1" s="224"/>
      <c r="H1" s="224"/>
      <c r="I1" s="224"/>
      <c r="J1" s="224"/>
      <c r="K1" s="224"/>
      <c r="L1" s="224"/>
      <c r="M1" s="225"/>
    </row>
    <row r="2" spans="1:15" x14ac:dyDescent="0.3">
      <c r="A2" s="87" t="s">
        <v>8</v>
      </c>
      <c r="B2" s="88">
        <v>42614</v>
      </c>
      <c r="C2" s="90">
        <v>42644</v>
      </c>
      <c r="D2" s="212">
        <v>42675</v>
      </c>
      <c r="E2" s="213">
        <v>42705</v>
      </c>
      <c r="F2" s="214">
        <v>42736</v>
      </c>
      <c r="G2" s="215">
        <v>42767</v>
      </c>
      <c r="H2" s="217">
        <v>42795</v>
      </c>
      <c r="I2" s="218">
        <v>42826</v>
      </c>
      <c r="J2" s="219">
        <v>42856</v>
      </c>
      <c r="K2" s="220">
        <v>42887</v>
      </c>
      <c r="L2" s="221">
        <v>42917</v>
      </c>
      <c r="M2" s="15">
        <v>42948</v>
      </c>
    </row>
    <row r="3" spans="1:15" x14ac:dyDescent="0.3">
      <c r="A3" s="77" t="s">
        <v>262</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52"/>
      <c r="O3" s="51"/>
    </row>
    <row r="4" spans="1:15" x14ac:dyDescent="0.3">
      <c r="A4" s="78" t="s">
        <v>263</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53"/>
      <c r="O4" s="51"/>
    </row>
    <row r="5" spans="1:15" x14ac:dyDescent="0.3">
      <c r="A5" s="78" t="s">
        <v>264</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53"/>
      <c r="O5" s="51"/>
    </row>
    <row r="6" spans="1:15" x14ac:dyDescent="0.3">
      <c r="A6" s="78" t="s">
        <v>265</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53"/>
      <c r="O6" s="51"/>
    </row>
    <row r="7" spans="1:15" x14ac:dyDescent="0.3">
      <c r="A7" s="78" t="s">
        <v>266</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53"/>
      <c r="O7" s="51"/>
    </row>
    <row r="8" spans="1:15" x14ac:dyDescent="0.3">
      <c r="A8" s="50" t="s">
        <v>267</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53"/>
      <c r="O8" s="51"/>
    </row>
    <row r="9" spans="1:15" x14ac:dyDescent="0.3">
      <c r="A9" s="50" t="s">
        <v>268</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53"/>
      <c r="O9" s="51"/>
    </row>
    <row r="10" spans="1:15" x14ac:dyDescent="0.3">
      <c r="A10" s="50" t="s">
        <v>269</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53"/>
      <c r="O10" s="51"/>
    </row>
    <row r="11" spans="1:15" x14ac:dyDescent="0.3">
      <c r="A11" s="41"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53"/>
      <c r="O11" s="51"/>
    </row>
    <row r="12" spans="1:15" ht="18" x14ac:dyDescent="0.3">
      <c r="A12" s="243"/>
      <c r="B12" s="244"/>
      <c r="C12" s="244"/>
      <c r="D12" s="244"/>
      <c r="E12" s="244"/>
      <c r="F12" s="244"/>
      <c r="G12" s="244"/>
      <c r="H12" s="244"/>
      <c r="I12" s="244"/>
      <c r="J12" s="244"/>
      <c r="K12" s="244"/>
      <c r="L12" s="244"/>
      <c r="M12" s="245"/>
    </row>
    <row r="14" spans="1:15" x14ac:dyDescent="0.3">
      <c r="A14" s="12"/>
      <c r="B14" s="11"/>
      <c r="C14" s="11"/>
      <c r="D14" s="11"/>
      <c r="E14" s="11"/>
      <c r="F14" s="11"/>
      <c r="G14" s="11"/>
      <c r="H14" s="11"/>
      <c r="I14" s="11"/>
      <c r="J14" s="11"/>
      <c r="K14" s="11"/>
      <c r="L14" s="11"/>
      <c r="M14" s="11"/>
    </row>
  </sheetData>
  <mergeCells count="2">
    <mergeCell ref="A1:M1"/>
    <mergeCell ref="A12:M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Normal="100" workbookViewId="0">
      <pane xSplit="1" ySplit="2" topLeftCell="K15" activePane="bottomRight" state="frozen"/>
      <selection activeCell="B6" sqref="B6"/>
      <selection pane="topRight" activeCell="B6" sqref="B6"/>
      <selection pane="bottomLeft" activeCell="B6" sqref="B6"/>
      <selection pane="bottomRight" activeCell="M2" sqref="M2:M28"/>
    </sheetView>
  </sheetViews>
  <sheetFormatPr defaultRowHeight="14.4" x14ac:dyDescent="0.3"/>
  <cols>
    <col min="1" max="1" width="49.88671875" style="1" customWidth="1"/>
    <col min="2" max="13" width="16.109375" customWidth="1"/>
  </cols>
  <sheetData>
    <row r="1" spans="1:14" ht="28.95" customHeight="1" x14ac:dyDescent="0.3">
      <c r="A1" s="223" t="s">
        <v>132</v>
      </c>
      <c r="B1" s="224"/>
      <c r="C1" s="224"/>
      <c r="D1" s="224"/>
      <c r="E1" s="224"/>
      <c r="F1" s="224"/>
      <c r="G1" s="224"/>
      <c r="H1" s="224"/>
      <c r="I1" s="224"/>
      <c r="J1" s="224"/>
      <c r="K1" s="224"/>
      <c r="L1" s="224"/>
      <c r="M1" s="225"/>
    </row>
    <row r="2" spans="1:14" x14ac:dyDescent="0.3">
      <c r="A2" s="86" t="s">
        <v>9</v>
      </c>
      <c r="B2" s="88">
        <v>42614</v>
      </c>
      <c r="C2" s="90">
        <v>42644</v>
      </c>
      <c r="D2" s="212">
        <v>42675</v>
      </c>
      <c r="E2" s="213">
        <v>42705</v>
      </c>
      <c r="F2" s="214">
        <v>42736</v>
      </c>
      <c r="G2" s="215">
        <v>42767</v>
      </c>
      <c r="H2" s="217">
        <v>42795</v>
      </c>
      <c r="I2" s="218">
        <v>42826</v>
      </c>
      <c r="J2" s="219">
        <v>42856</v>
      </c>
      <c r="K2" s="220">
        <v>42887</v>
      </c>
      <c r="L2" s="221">
        <v>42917</v>
      </c>
      <c r="M2" s="15">
        <v>42948</v>
      </c>
    </row>
    <row r="3" spans="1:14" x14ac:dyDescent="0.3">
      <c r="A3" s="75" t="s">
        <v>237</v>
      </c>
      <c r="B3" s="73">
        <v>231874.91478938301</v>
      </c>
      <c r="C3" s="73">
        <v>236890.75191700601</v>
      </c>
      <c r="D3" s="73">
        <v>239342.28617250401</v>
      </c>
      <c r="E3" s="73">
        <v>241129.94272190201</v>
      </c>
      <c r="F3" s="73">
        <v>243513.61139212101</v>
      </c>
      <c r="G3" s="73">
        <v>248657.97492029701</v>
      </c>
      <c r="H3" s="73">
        <v>250786.962956228</v>
      </c>
      <c r="I3" s="73">
        <v>249974.86088787499</v>
      </c>
      <c r="J3" s="73">
        <v>286987.86928128998</v>
      </c>
      <c r="K3" s="73">
        <v>315303.722797275</v>
      </c>
      <c r="L3" s="73">
        <v>317305.72900907899</v>
      </c>
      <c r="M3" s="73">
        <v>286687.16606355901</v>
      </c>
      <c r="N3" s="53"/>
    </row>
    <row r="4" spans="1:14" x14ac:dyDescent="0.3">
      <c r="A4" s="50" t="s">
        <v>238</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16645.791661981999</v>
      </c>
      <c r="N4" s="53"/>
    </row>
    <row r="5" spans="1:14" x14ac:dyDescent="0.3">
      <c r="A5" s="50" t="s">
        <v>239</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53"/>
    </row>
    <row r="6" spans="1:14" x14ac:dyDescent="0.3">
      <c r="A6" s="50" t="s">
        <v>240</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35502.352792869999</v>
      </c>
      <c r="N6" s="53"/>
    </row>
    <row r="7" spans="1:14" x14ac:dyDescent="0.3">
      <c r="A7" s="50" t="s">
        <v>241</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53"/>
    </row>
    <row r="8" spans="1:14" ht="19.2" x14ac:dyDescent="0.3">
      <c r="A8" s="50" t="s">
        <v>242</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323.34919245600003</v>
      </c>
      <c r="N8" s="53"/>
    </row>
    <row r="9" spans="1:14" x14ac:dyDescent="0.3">
      <c r="A9" s="50" t="s">
        <v>243</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13062.024696294</v>
      </c>
      <c r="N9" s="53"/>
    </row>
    <row r="10" spans="1:14" ht="19.2" x14ac:dyDescent="0.3">
      <c r="A10" s="50" t="s">
        <v>244</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62373.297350638</v>
      </c>
      <c r="N10" s="53"/>
    </row>
    <row r="11" spans="1:14" x14ac:dyDescent="0.3">
      <c r="A11" s="50" t="s">
        <v>245</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24419.157367880998</v>
      </c>
      <c r="N11" s="53"/>
    </row>
    <row r="12" spans="1:14" x14ac:dyDescent="0.3">
      <c r="A12" s="50" t="s">
        <v>246</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8198.2392614719993</v>
      </c>
      <c r="N12" s="53"/>
    </row>
    <row r="13" spans="1:14" x14ac:dyDescent="0.3">
      <c r="A13" s="50" t="s">
        <v>247</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3583.7705445010001</v>
      </c>
      <c r="N13" s="53"/>
    </row>
    <row r="14" spans="1:14" x14ac:dyDescent="0.3">
      <c r="A14" s="50" t="s">
        <v>248</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4071.8053571350001</v>
      </c>
      <c r="N14" s="53"/>
    </row>
    <row r="15" spans="1:14" x14ac:dyDescent="0.3">
      <c r="A15" s="50" t="s">
        <v>249</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1858.79905431</v>
      </c>
      <c r="N15" s="53"/>
    </row>
    <row r="16" spans="1:14" x14ac:dyDescent="0.3">
      <c r="A16" s="50" t="s">
        <v>250</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1850.5617934449999</v>
      </c>
      <c r="N16" s="53"/>
    </row>
    <row r="17" spans="1:16" ht="19.2" x14ac:dyDescent="0.3">
      <c r="A17" s="50" t="s">
        <v>251</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28672.275719697001</v>
      </c>
      <c r="N17" s="53"/>
    </row>
    <row r="18" spans="1:16" x14ac:dyDescent="0.3">
      <c r="A18" s="50" t="s">
        <v>252</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5393.3019883249999</v>
      </c>
      <c r="N18" s="53"/>
    </row>
    <row r="19" spans="1:16" x14ac:dyDescent="0.3">
      <c r="A19" s="50" t="s">
        <v>253</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3663.9210178359999</v>
      </c>
      <c r="N19" s="53"/>
    </row>
    <row r="20" spans="1:16" x14ac:dyDescent="0.3">
      <c r="A20" s="50" t="s">
        <v>254</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9055.1765259500007</v>
      </c>
      <c r="N20" s="53"/>
    </row>
    <row r="21" spans="1:16" x14ac:dyDescent="0.3">
      <c r="A21" s="50" t="s">
        <v>255</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2006.081907886</v>
      </c>
      <c r="N21" s="53"/>
    </row>
    <row r="22" spans="1:16" x14ac:dyDescent="0.3">
      <c r="A22" s="50" t="s">
        <v>256</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11806.533321441</v>
      </c>
      <c r="N22" s="53"/>
    </row>
    <row r="23" spans="1:16" ht="28.8" x14ac:dyDescent="0.3">
      <c r="A23" s="50" t="s">
        <v>257</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53"/>
    </row>
    <row r="24" spans="1:16" x14ac:dyDescent="0.3">
      <c r="A24" s="50" t="s">
        <v>258</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53"/>
    </row>
    <row r="25" spans="1:16" x14ac:dyDescent="0.3">
      <c r="A25" s="76" t="s">
        <v>259</v>
      </c>
      <c r="B25" s="73">
        <v>159545.49809783301</v>
      </c>
      <c r="C25" s="73">
        <v>156308.51236575501</v>
      </c>
      <c r="D25" s="73">
        <v>156979.192597763</v>
      </c>
      <c r="E25" s="73">
        <v>159108.94564878501</v>
      </c>
      <c r="F25" s="73">
        <v>158807.19249317999</v>
      </c>
      <c r="G25" s="73">
        <v>154594.301896352</v>
      </c>
      <c r="H25" s="73">
        <v>157146.20360068401</v>
      </c>
      <c r="I25" s="73">
        <v>159735.52275450699</v>
      </c>
      <c r="J25" s="73">
        <v>127972.709204296</v>
      </c>
      <c r="K25" s="73">
        <v>104606.845337024</v>
      </c>
      <c r="L25" s="73">
        <v>102746.891792389</v>
      </c>
      <c r="M25" s="73">
        <v>135144.53147238799</v>
      </c>
      <c r="N25" s="53"/>
      <c r="P25" s="5"/>
    </row>
    <row r="26" spans="1:16" x14ac:dyDescent="0.3">
      <c r="A26" s="50" t="s">
        <v>260</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57104.788888171002</v>
      </c>
      <c r="N26" s="53"/>
      <c r="P26" s="5"/>
    </row>
    <row r="27" spans="1:16" x14ac:dyDescent="0.3">
      <c r="A27" s="50" t="s">
        <v>261</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78039.742584217005</v>
      </c>
      <c r="N27" s="53"/>
      <c r="P27" s="5"/>
    </row>
    <row r="28" spans="1:16" s="6" customFormat="1" x14ac:dyDescent="0.3">
      <c r="A28" s="42"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53"/>
      <c r="P28" s="7"/>
    </row>
    <row r="29" spans="1:16" ht="20.399999999999999" customHeight="1" x14ac:dyDescent="0.3">
      <c r="A29" s="246" t="s">
        <v>231</v>
      </c>
      <c r="B29" s="247"/>
      <c r="C29" s="247"/>
      <c r="D29" s="247"/>
      <c r="E29" s="247"/>
      <c r="F29" s="247"/>
      <c r="G29" s="247"/>
      <c r="H29" s="247"/>
      <c r="I29" s="247"/>
      <c r="J29" s="247"/>
      <c r="K29" s="247"/>
      <c r="L29" s="247"/>
      <c r="M29" s="248"/>
      <c r="P29" s="5"/>
    </row>
    <row r="30" spans="1:16" x14ac:dyDescent="0.3">
      <c r="A30" s="3"/>
      <c r="B30" s="2"/>
      <c r="C30" s="2"/>
      <c r="D30" s="2"/>
      <c r="E30" s="2"/>
      <c r="F30" s="2"/>
      <c r="G30" s="2"/>
      <c r="H30" s="2"/>
      <c r="I30" s="2"/>
      <c r="J30" s="2"/>
      <c r="K30" s="2"/>
      <c r="L30" s="2"/>
      <c r="M30" s="2"/>
      <c r="P30" s="5"/>
    </row>
  </sheetData>
  <mergeCells count="2">
    <mergeCell ref="A1:M1"/>
    <mergeCell ref="A29:M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90" zoomScaleNormal="90" workbookViewId="0">
      <pane xSplit="2" ySplit="2" topLeftCell="K13" activePane="bottomRight" state="frozen"/>
      <selection activeCell="B6" sqref="B6"/>
      <selection pane="topRight" activeCell="B6" sqref="B6"/>
      <selection pane="bottomLeft" activeCell="B6" sqref="B6"/>
      <selection pane="bottomRight" activeCell="N2" sqref="N2:N38"/>
    </sheetView>
  </sheetViews>
  <sheetFormatPr defaultRowHeight="14.4" x14ac:dyDescent="0.3"/>
  <cols>
    <col min="1" max="1" width="2.6640625" style="4" bestFit="1" customWidth="1"/>
    <col min="2" max="2" width="44.5546875" style="1" customWidth="1"/>
    <col min="3" max="14" width="14.5546875" customWidth="1"/>
  </cols>
  <sheetData>
    <row r="1" spans="1:14" ht="28.95" customHeight="1" x14ac:dyDescent="0.3">
      <c r="A1" s="223" t="s">
        <v>133</v>
      </c>
      <c r="B1" s="224"/>
      <c r="C1" s="224"/>
      <c r="D1" s="224"/>
      <c r="E1" s="224"/>
      <c r="F1" s="224"/>
      <c r="G1" s="224"/>
      <c r="H1" s="224"/>
      <c r="I1" s="224"/>
      <c r="J1" s="224"/>
      <c r="K1" s="224"/>
      <c r="L1" s="224"/>
      <c r="M1" s="224"/>
      <c r="N1" s="225"/>
    </row>
    <row r="2" spans="1:14" x14ac:dyDescent="0.3">
      <c r="A2" s="236" t="s">
        <v>117</v>
      </c>
      <c r="B2" s="236"/>
      <c r="C2" s="88">
        <v>42614</v>
      </c>
      <c r="D2" s="90">
        <v>42644</v>
      </c>
      <c r="E2" s="212">
        <v>42675</v>
      </c>
      <c r="F2" s="213">
        <v>42705</v>
      </c>
      <c r="G2" s="214">
        <v>42736</v>
      </c>
      <c r="H2" s="215">
        <v>42767</v>
      </c>
      <c r="I2" s="217">
        <v>42795</v>
      </c>
      <c r="J2" s="218">
        <v>42826</v>
      </c>
      <c r="K2" s="219">
        <v>42856</v>
      </c>
      <c r="L2" s="220">
        <v>42887</v>
      </c>
      <c r="M2" s="221">
        <v>42917</v>
      </c>
      <c r="N2" s="15">
        <v>42948</v>
      </c>
    </row>
    <row r="3" spans="1:14" x14ac:dyDescent="0.3">
      <c r="A3" s="43"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row>
    <row r="4" spans="1:14" x14ac:dyDescent="0.3">
      <c r="A4" s="44"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row>
    <row r="5" spans="1:14" x14ac:dyDescent="0.3">
      <c r="A5" s="44"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row>
    <row r="6" spans="1:14" x14ac:dyDescent="0.3">
      <c r="A6" s="44"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row>
    <row r="7" spans="1:14" x14ac:dyDescent="0.3">
      <c r="A7" s="44"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row>
    <row r="8" spans="1:14" x14ac:dyDescent="0.3">
      <c r="A8" s="44"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row>
    <row r="9" spans="1:14" x14ac:dyDescent="0.3">
      <c r="A9" s="44"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row>
    <row r="10" spans="1:14" x14ac:dyDescent="0.3">
      <c r="A10" s="44"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row>
    <row r="11" spans="1:14" x14ac:dyDescent="0.3">
      <c r="A11" s="44"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row>
    <row r="12" spans="1:14" x14ac:dyDescent="0.3">
      <c r="A12" s="44"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row>
    <row r="13" spans="1:14" x14ac:dyDescent="0.3">
      <c r="A13" s="44"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row>
    <row r="14" spans="1:14" x14ac:dyDescent="0.3">
      <c r="A14" s="44"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row>
    <row r="15" spans="1:14" x14ac:dyDescent="0.3">
      <c r="A15" s="44"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row>
    <row r="16" spans="1:14" x14ac:dyDescent="0.3">
      <c r="A16" s="44"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row>
    <row r="17" spans="1:14" x14ac:dyDescent="0.3">
      <c r="A17" s="44"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row>
    <row r="18" spans="1:14" x14ac:dyDescent="0.3">
      <c r="A18" s="44"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row>
    <row r="19" spans="1:14" x14ac:dyDescent="0.3">
      <c r="A19" s="44"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row>
    <row r="20" spans="1:14" x14ac:dyDescent="0.3">
      <c r="A20" s="44"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row>
    <row r="21" spans="1:14" x14ac:dyDescent="0.3">
      <c r="A21" s="44"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row>
    <row r="22" spans="1:14" x14ac:dyDescent="0.3">
      <c r="A22" s="44"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row>
    <row r="23" spans="1:14" x14ac:dyDescent="0.3">
      <c r="A23" s="44" t="s">
        <v>64</v>
      </c>
      <c r="B23" s="17" t="s">
        <v>235</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row>
    <row r="24" spans="1:14" x14ac:dyDescent="0.3">
      <c r="A24" s="44"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row>
    <row r="25" spans="1:14" x14ac:dyDescent="0.3">
      <c r="A25" s="44"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row>
    <row r="26" spans="1:14" x14ac:dyDescent="0.3">
      <c r="A26" s="44"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row>
    <row r="27" spans="1:14" x14ac:dyDescent="0.3">
      <c r="A27" s="44"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row>
    <row r="28" spans="1:14" x14ac:dyDescent="0.3">
      <c r="A28" s="44"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row>
    <row r="29" spans="1:14" x14ac:dyDescent="0.3">
      <c r="A29" s="44"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row>
    <row r="30" spans="1:14" x14ac:dyDescent="0.3">
      <c r="A30" s="44"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row>
    <row r="31" spans="1:14" x14ac:dyDescent="0.3">
      <c r="A31" s="44"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row>
    <row r="32" spans="1:14" x14ac:dyDescent="0.3">
      <c r="A32" s="44"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row>
    <row r="33" spans="1:14" x14ac:dyDescent="0.3">
      <c r="A33" s="44"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row>
    <row r="34" spans="1:14" x14ac:dyDescent="0.3">
      <c r="A34" s="44"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row>
    <row r="35" spans="1:14" x14ac:dyDescent="0.3">
      <c r="A35" s="44"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row>
    <row r="36" spans="1:14" x14ac:dyDescent="0.3">
      <c r="A36" s="44"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row>
    <row r="37" spans="1:14" s="8" customFormat="1" x14ac:dyDescent="0.3">
      <c r="A37" s="44" t="s">
        <v>236</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row>
    <row r="38" spans="1:14" s="8" customFormat="1" x14ac:dyDescent="0.3">
      <c r="A38" s="45"/>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row>
    <row r="39" spans="1:14" ht="22.95" customHeight="1" x14ac:dyDescent="0.3">
      <c r="A39" s="246" t="s">
        <v>231</v>
      </c>
      <c r="B39" s="247"/>
      <c r="C39" s="247"/>
      <c r="D39" s="247"/>
      <c r="E39" s="247"/>
      <c r="F39" s="247"/>
      <c r="G39" s="247"/>
      <c r="H39" s="247"/>
      <c r="I39" s="247"/>
      <c r="J39" s="247"/>
      <c r="K39" s="247"/>
      <c r="L39" s="247"/>
      <c r="M39" s="247"/>
      <c r="N39" s="248"/>
    </row>
    <row r="43" spans="1:14" x14ac:dyDescent="0.3">
      <c r="A43" s="1"/>
    </row>
  </sheetData>
  <mergeCells count="3">
    <mergeCell ref="A2:B2"/>
    <mergeCell ref="A1:N1"/>
    <mergeCell ref="A39:N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zoomScale="90" zoomScaleNormal="90" workbookViewId="0">
      <pane xSplit="1" ySplit="2" topLeftCell="K3" activePane="bottomRight" state="frozen"/>
      <selection activeCell="B6" sqref="B6"/>
      <selection pane="topRight" activeCell="B6" sqref="B6"/>
      <selection pane="bottomLeft" activeCell="B6" sqref="B6"/>
      <selection pane="bottomRight" activeCell="M2" sqref="M2:M6"/>
    </sheetView>
  </sheetViews>
  <sheetFormatPr defaultRowHeight="14.4" x14ac:dyDescent="0.3"/>
  <cols>
    <col min="1" max="1" width="47.33203125" customWidth="1"/>
    <col min="2" max="13" width="20.6640625" customWidth="1"/>
  </cols>
  <sheetData>
    <row r="1" spans="1:13" ht="28.95" customHeight="1" x14ac:dyDescent="0.3">
      <c r="A1" s="223" t="s">
        <v>234</v>
      </c>
      <c r="B1" s="224"/>
      <c r="C1" s="224"/>
      <c r="D1" s="224"/>
      <c r="E1" s="224"/>
      <c r="F1" s="224"/>
      <c r="G1" s="224"/>
      <c r="H1" s="224"/>
      <c r="I1" s="224"/>
      <c r="J1" s="224"/>
      <c r="K1" s="224"/>
      <c r="L1" s="224"/>
      <c r="M1" s="225"/>
    </row>
    <row r="2" spans="1:13" ht="14.4" customHeight="1" x14ac:dyDescent="0.3">
      <c r="A2" s="74" t="s">
        <v>124</v>
      </c>
      <c r="B2" s="88">
        <v>42614</v>
      </c>
      <c r="C2" s="90">
        <v>42644</v>
      </c>
      <c r="D2" s="212">
        <v>42675</v>
      </c>
      <c r="E2" s="213">
        <v>42705</v>
      </c>
      <c r="F2" s="214">
        <v>42736</v>
      </c>
      <c r="G2" s="215">
        <v>42767</v>
      </c>
      <c r="H2" s="217">
        <v>42795</v>
      </c>
      <c r="I2" s="218">
        <v>42826</v>
      </c>
      <c r="J2" s="219">
        <v>42856</v>
      </c>
      <c r="K2" s="220">
        <v>42887</v>
      </c>
      <c r="L2" s="221">
        <v>42917</v>
      </c>
      <c r="M2" s="15">
        <v>42948</v>
      </c>
    </row>
    <row r="3" spans="1:13" x14ac:dyDescent="0.3">
      <c r="A3" s="39"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row>
    <row r="4" spans="1:13" x14ac:dyDescent="0.3">
      <c r="A4" s="39"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row>
    <row r="5" spans="1:13" x14ac:dyDescent="0.3">
      <c r="A5" s="39"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row>
    <row r="6" spans="1:13" x14ac:dyDescent="0.3">
      <c r="A6" s="71" t="s">
        <v>118</v>
      </c>
      <c r="B6" s="72">
        <v>391420.41288721602</v>
      </c>
      <c r="C6" s="97">
        <v>393199.26428276103</v>
      </c>
      <c r="D6" s="97">
        <v>396321.47877026699</v>
      </c>
      <c r="E6" s="97">
        <v>400238.88837068703</v>
      </c>
      <c r="F6" s="97">
        <v>402320.80388530099</v>
      </c>
      <c r="G6" s="97">
        <v>403252.27681664901</v>
      </c>
      <c r="H6" s="97">
        <v>407933.16655691201</v>
      </c>
      <c r="I6" s="97">
        <v>409710.38364238199</v>
      </c>
      <c r="J6" s="97">
        <v>414960.57848558598</v>
      </c>
      <c r="K6" s="97">
        <v>419910.56813429901</v>
      </c>
      <c r="L6" s="97">
        <v>420052.62080146797</v>
      </c>
      <c r="M6" s="97">
        <v>421831.69753594702</v>
      </c>
    </row>
    <row r="7" spans="1:13" ht="49.95" customHeight="1" x14ac:dyDescent="0.3">
      <c r="A7" s="246" t="s">
        <v>232</v>
      </c>
      <c r="B7" s="247"/>
      <c r="C7" s="247"/>
      <c r="D7" s="247"/>
      <c r="E7" s="247"/>
      <c r="F7" s="247"/>
      <c r="G7" s="247"/>
      <c r="H7" s="247"/>
      <c r="I7" s="247"/>
      <c r="J7" s="247"/>
      <c r="K7" s="247"/>
      <c r="L7" s="247"/>
      <c r="M7" s="248"/>
    </row>
    <row r="8" spans="1:13" x14ac:dyDescent="0.3">
      <c r="A8" s="12"/>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zoomScale="120" zoomScaleNormal="120" workbookViewId="0">
      <pane xSplit="1" ySplit="2" topLeftCell="K3" activePane="bottomRight" state="frozen"/>
      <selection activeCell="B6" sqref="B6"/>
      <selection pane="topRight" activeCell="B6" sqref="B6"/>
      <selection pane="bottomLeft" activeCell="B6" sqref="B6"/>
      <selection pane="bottomRight" activeCell="M5" sqref="M5"/>
    </sheetView>
  </sheetViews>
  <sheetFormatPr defaultRowHeight="14.4" x14ac:dyDescent="0.3"/>
  <cols>
    <col min="1" max="1" width="39.6640625" customWidth="1"/>
    <col min="2" max="13" width="13.33203125" customWidth="1"/>
  </cols>
  <sheetData>
    <row r="1" spans="1:15" ht="28.95" customHeight="1" x14ac:dyDescent="0.3">
      <c r="A1" s="223" t="s">
        <v>233</v>
      </c>
      <c r="B1" s="224"/>
      <c r="C1" s="224"/>
      <c r="D1" s="224"/>
      <c r="E1" s="224"/>
      <c r="F1" s="224"/>
      <c r="G1" s="224"/>
      <c r="H1" s="224"/>
      <c r="I1" s="224"/>
      <c r="J1" s="224"/>
      <c r="K1" s="224"/>
      <c r="L1" s="224"/>
      <c r="M1" s="225"/>
    </row>
    <row r="2" spans="1:15" ht="14.4" customHeight="1" x14ac:dyDescent="0.3">
      <c r="A2" s="86" t="s">
        <v>124</v>
      </c>
      <c r="B2" s="88">
        <v>42614</v>
      </c>
      <c r="C2" s="90">
        <v>42644</v>
      </c>
      <c r="D2" s="212">
        <v>42675</v>
      </c>
      <c r="E2" s="213">
        <v>42705</v>
      </c>
      <c r="F2" s="214">
        <v>42736</v>
      </c>
      <c r="G2" s="215">
        <v>42767</v>
      </c>
      <c r="H2" s="217">
        <v>42795</v>
      </c>
      <c r="I2" s="218">
        <v>42826</v>
      </c>
      <c r="J2" s="219">
        <v>42856</v>
      </c>
      <c r="K2" s="220">
        <v>42887</v>
      </c>
      <c r="L2" s="221">
        <v>42917</v>
      </c>
      <c r="M2" s="15">
        <v>42948</v>
      </c>
    </row>
    <row r="3" spans="1:15" x14ac:dyDescent="0.3">
      <c r="A3" s="38"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O3" s="36"/>
    </row>
    <row r="4" spans="1:15" x14ac:dyDescent="0.3">
      <c r="A4" s="39"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O4" s="36"/>
    </row>
    <row r="5" spans="1:15" x14ac:dyDescent="0.3">
      <c r="A5" s="39" t="s">
        <v>121</v>
      </c>
      <c r="B5" s="19">
        <v>0</v>
      </c>
      <c r="C5" s="19">
        <v>0</v>
      </c>
      <c r="D5" s="19">
        <v>0</v>
      </c>
      <c r="E5" s="19">
        <v>0</v>
      </c>
      <c r="F5" s="19">
        <v>0</v>
      </c>
      <c r="G5" s="19">
        <v>0</v>
      </c>
      <c r="H5" s="19">
        <v>0</v>
      </c>
      <c r="I5" s="19">
        <v>0</v>
      </c>
      <c r="J5" s="19">
        <v>0</v>
      </c>
      <c r="K5" s="19">
        <v>0</v>
      </c>
      <c r="L5" s="19">
        <v>0</v>
      </c>
      <c r="M5" s="19">
        <v>4.9131600000000004</v>
      </c>
      <c r="O5" s="36"/>
    </row>
    <row r="6" spans="1:15" x14ac:dyDescent="0.3">
      <c r="A6" s="39"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row>
    <row r="7" spans="1:15" x14ac:dyDescent="0.3">
      <c r="A7" s="71" t="s">
        <v>118</v>
      </c>
      <c r="B7" s="111">
        <v>239144.53249783401</v>
      </c>
      <c r="C7" s="111">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row>
    <row r="8" spans="1:15" ht="19.95" customHeight="1" x14ac:dyDescent="0.3">
      <c r="A8" s="246" t="s">
        <v>780</v>
      </c>
      <c r="B8" s="247"/>
      <c r="C8" s="247"/>
      <c r="D8" s="247"/>
      <c r="E8" s="247"/>
      <c r="F8" s="247"/>
      <c r="G8" s="247"/>
      <c r="H8" s="247"/>
      <c r="I8" s="247"/>
      <c r="J8" s="247"/>
      <c r="K8" s="247"/>
      <c r="L8" s="247"/>
      <c r="M8" s="248"/>
    </row>
    <row r="10" spans="1:15" x14ac:dyDescent="0.3">
      <c r="A10" s="9"/>
    </row>
    <row r="11" spans="1:15" x14ac:dyDescent="0.3">
      <c r="A11" s="12"/>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130" zoomScaleNormal="130" workbookViewId="0">
      <selection activeCell="C4" sqref="C4:H17"/>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23" t="s">
        <v>812</v>
      </c>
      <c r="B1" s="224"/>
      <c r="C1" s="224"/>
      <c r="D1" s="224"/>
      <c r="E1" s="224"/>
      <c r="F1" s="224"/>
      <c r="G1" s="224"/>
      <c r="H1" s="225"/>
      <c r="J1" s="10"/>
      <c r="N1"/>
    </row>
    <row r="2" spans="1:14" ht="15.6" customHeight="1" x14ac:dyDescent="0.3">
      <c r="A2" s="249" t="s">
        <v>119</v>
      </c>
      <c r="B2" s="250"/>
      <c r="C2" s="253" t="s">
        <v>79</v>
      </c>
      <c r="D2" s="255" t="s">
        <v>120</v>
      </c>
      <c r="E2" s="256"/>
      <c r="F2" s="256"/>
      <c r="G2" s="256"/>
      <c r="H2" s="253" t="s">
        <v>125</v>
      </c>
      <c r="J2" s="10"/>
      <c r="N2"/>
    </row>
    <row r="3" spans="1:14" ht="21.75" customHeight="1" x14ac:dyDescent="0.3">
      <c r="A3" s="251"/>
      <c r="B3" s="252"/>
      <c r="C3" s="254"/>
      <c r="D3" s="15" t="s">
        <v>126</v>
      </c>
      <c r="E3" s="15" t="s">
        <v>80</v>
      </c>
      <c r="F3" s="15" t="s">
        <v>81</v>
      </c>
      <c r="G3" s="15" t="s">
        <v>82</v>
      </c>
      <c r="H3" s="254"/>
      <c r="J3" s="10"/>
      <c r="N3"/>
    </row>
    <row r="4" spans="1:14" x14ac:dyDescent="0.3">
      <c r="A4" s="46" t="s">
        <v>44</v>
      </c>
      <c r="B4" s="16" t="s">
        <v>83</v>
      </c>
      <c r="C4" s="30">
        <v>42978</v>
      </c>
      <c r="D4" s="29">
        <v>6800</v>
      </c>
      <c r="E4" s="29">
        <v>6825</v>
      </c>
      <c r="F4" s="29">
        <v>6800</v>
      </c>
      <c r="G4" s="29">
        <v>6800</v>
      </c>
      <c r="H4" s="47">
        <v>24000</v>
      </c>
      <c r="J4" s="10"/>
      <c r="N4"/>
    </row>
    <row r="5" spans="1:14" x14ac:dyDescent="0.3">
      <c r="A5" s="48" t="s">
        <v>45</v>
      </c>
      <c r="B5" s="17" t="s">
        <v>84</v>
      </c>
      <c r="C5" s="32">
        <v>42978</v>
      </c>
      <c r="D5" s="31">
        <v>620</v>
      </c>
      <c r="E5" s="31">
        <v>620</v>
      </c>
      <c r="F5" s="31">
        <v>620</v>
      </c>
      <c r="G5" s="31">
        <v>620</v>
      </c>
      <c r="H5" s="49">
        <v>100</v>
      </c>
      <c r="J5" s="10"/>
      <c r="N5"/>
    </row>
    <row r="6" spans="1:14" x14ac:dyDescent="0.3">
      <c r="A6" s="48" t="s">
        <v>46</v>
      </c>
      <c r="B6" s="17" t="s">
        <v>85</v>
      </c>
      <c r="C6" s="32">
        <v>42978</v>
      </c>
      <c r="D6" s="31">
        <v>540</v>
      </c>
      <c r="E6" s="31">
        <v>540</v>
      </c>
      <c r="F6" s="31">
        <v>535</v>
      </c>
      <c r="G6" s="31">
        <v>535</v>
      </c>
      <c r="H6" s="49">
        <v>5000</v>
      </c>
      <c r="J6" s="10"/>
      <c r="K6" s="11"/>
      <c r="N6"/>
    </row>
    <row r="7" spans="1:14" x14ac:dyDescent="0.3">
      <c r="A7" s="48" t="s">
        <v>47</v>
      </c>
      <c r="B7" s="17" t="s">
        <v>86</v>
      </c>
      <c r="C7" s="32">
        <v>42977</v>
      </c>
      <c r="D7" s="31">
        <v>450</v>
      </c>
      <c r="E7" s="31">
        <v>450</v>
      </c>
      <c r="F7" s="31">
        <v>450</v>
      </c>
      <c r="G7" s="31">
        <v>450</v>
      </c>
      <c r="H7" s="49">
        <v>100</v>
      </c>
      <c r="J7" s="10"/>
      <c r="N7"/>
    </row>
    <row r="8" spans="1:14" x14ac:dyDescent="0.3">
      <c r="A8" s="48" t="s">
        <v>48</v>
      </c>
      <c r="B8" s="17" t="s">
        <v>87</v>
      </c>
      <c r="C8" s="32">
        <v>42978</v>
      </c>
      <c r="D8" s="31">
        <v>300</v>
      </c>
      <c r="E8" s="31">
        <v>300</v>
      </c>
      <c r="F8" s="31">
        <v>294</v>
      </c>
      <c r="G8" s="31">
        <v>294</v>
      </c>
      <c r="H8" s="49">
        <v>1400</v>
      </c>
      <c r="J8" s="10"/>
      <c r="N8"/>
    </row>
    <row r="9" spans="1:14" x14ac:dyDescent="0.3">
      <c r="A9" s="48" t="s">
        <v>49</v>
      </c>
      <c r="B9" s="17" t="s">
        <v>88</v>
      </c>
      <c r="C9" s="32">
        <v>42978</v>
      </c>
      <c r="D9" s="31">
        <v>695</v>
      </c>
      <c r="E9" s="31">
        <v>695</v>
      </c>
      <c r="F9" s="31">
        <v>690</v>
      </c>
      <c r="G9" s="31">
        <v>690</v>
      </c>
      <c r="H9" s="49">
        <v>12100</v>
      </c>
      <c r="J9" s="10"/>
      <c r="N9"/>
    </row>
    <row r="10" spans="1:14" x14ac:dyDescent="0.3">
      <c r="A10" s="48" t="s">
        <v>50</v>
      </c>
      <c r="B10" s="26" t="s">
        <v>89</v>
      </c>
      <c r="C10" s="32">
        <v>42978</v>
      </c>
      <c r="D10" s="31">
        <v>191</v>
      </c>
      <c r="E10" s="31">
        <v>200</v>
      </c>
      <c r="F10" s="31">
        <v>191</v>
      </c>
      <c r="G10" s="31">
        <v>200</v>
      </c>
      <c r="H10" s="49">
        <v>300</v>
      </c>
      <c r="J10" s="10"/>
      <c r="N10"/>
    </row>
    <row r="11" spans="1:14" x14ac:dyDescent="0.3">
      <c r="A11" s="48" t="s">
        <v>51</v>
      </c>
      <c r="B11" s="17" t="s">
        <v>90</v>
      </c>
      <c r="C11" s="32">
        <v>42965</v>
      </c>
      <c r="D11" s="31">
        <v>180</v>
      </c>
      <c r="E11" s="31">
        <v>180</v>
      </c>
      <c r="F11" s="31">
        <v>180</v>
      </c>
      <c r="G11" s="31">
        <v>180</v>
      </c>
      <c r="H11" s="49">
        <v>100</v>
      </c>
      <c r="J11" s="10"/>
      <c r="N11"/>
    </row>
    <row r="12" spans="1:14" x14ac:dyDescent="0.3">
      <c r="A12" s="48" t="s">
        <v>52</v>
      </c>
      <c r="B12" s="17" t="s">
        <v>91</v>
      </c>
      <c r="C12" s="32">
        <v>42978</v>
      </c>
      <c r="D12" s="31">
        <v>252</v>
      </c>
      <c r="E12" s="31">
        <v>254</v>
      </c>
      <c r="F12" s="31">
        <v>248</v>
      </c>
      <c r="G12" s="31">
        <v>250</v>
      </c>
      <c r="H12" s="49">
        <v>2316500</v>
      </c>
      <c r="J12" s="10"/>
      <c r="N12"/>
    </row>
    <row r="13" spans="1:14" x14ac:dyDescent="0.3">
      <c r="A13" s="48" t="s">
        <v>53</v>
      </c>
      <c r="B13" s="17" t="s">
        <v>92</v>
      </c>
      <c r="C13" s="32">
        <v>42978</v>
      </c>
      <c r="D13" s="31">
        <v>1070</v>
      </c>
      <c r="E13" s="31">
        <v>1120</v>
      </c>
      <c r="F13" s="31">
        <v>1070</v>
      </c>
      <c r="G13" s="31">
        <v>1120</v>
      </c>
      <c r="H13" s="49">
        <v>217600</v>
      </c>
      <c r="J13" s="10"/>
      <c r="N13"/>
    </row>
    <row r="14" spans="1:14" x14ac:dyDescent="0.3">
      <c r="A14" s="48" t="s">
        <v>54</v>
      </c>
      <c r="B14" s="17" t="s">
        <v>93</v>
      </c>
      <c r="C14" s="32">
        <v>42978</v>
      </c>
      <c r="D14" s="31">
        <v>178</v>
      </c>
      <c r="E14" s="31">
        <v>185</v>
      </c>
      <c r="F14" s="31">
        <v>178</v>
      </c>
      <c r="G14" s="31">
        <v>179</v>
      </c>
      <c r="H14" s="49">
        <v>776500</v>
      </c>
      <c r="J14" s="10"/>
      <c r="N14"/>
    </row>
    <row r="15" spans="1:14" x14ac:dyDescent="0.3">
      <c r="A15" s="48" t="s">
        <v>55</v>
      </c>
      <c r="B15" s="17" t="s">
        <v>94</v>
      </c>
      <c r="C15" s="32">
        <v>42900</v>
      </c>
      <c r="D15" s="31">
        <v>193</v>
      </c>
      <c r="E15" s="31">
        <v>195</v>
      </c>
      <c r="F15" s="31">
        <v>193</v>
      </c>
      <c r="G15" s="31">
        <v>195</v>
      </c>
      <c r="H15" s="49">
        <v>200</v>
      </c>
      <c r="J15" s="10"/>
      <c r="N15"/>
    </row>
    <row r="16" spans="1:14" x14ac:dyDescent="0.3">
      <c r="A16" s="48" t="s">
        <v>56</v>
      </c>
      <c r="B16" s="17" t="s">
        <v>95</v>
      </c>
      <c r="C16" s="32">
        <v>42978</v>
      </c>
      <c r="D16" s="31">
        <v>97</v>
      </c>
      <c r="E16" s="31">
        <v>97</v>
      </c>
      <c r="F16" s="31">
        <v>96</v>
      </c>
      <c r="G16" s="31">
        <v>97</v>
      </c>
      <c r="H16" s="49">
        <v>761600</v>
      </c>
      <c r="J16" s="10"/>
      <c r="N16"/>
    </row>
    <row r="17" spans="1:14" x14ac:dyDescent="0.3">
      <c r="A17" s="48" t="s">
        <v>57</v>
      </c>
      <c r="B17" s="17" t="s">
        <v>96</v>
      </c>
      <c r="C17" s="32">
        <v>42978</v>
      </c>
      <c r="D17" s="31">
        <v>199</v>
      </c>
      <c r="E17" s="31">
        <v>199</v>
      </c>
      <c r="F17" s="31">
        <v>197</v>
      </c>
      <c r="G17" s="31">
        <v>199</v>
      </c>
      <c r="H17" s="49">
        <v>1664600</v>
      </c>
      <c r="J17" s="10"/>
      <c r="N17"/>
    </row>
    <row r="18" spans="1:14" ht="23.25" customHeight="1" x14ac:dyDescent="0.3">
      <c r="A18" s="237" t="s">
        <v>127</v>
      </c>
      <c r="B18" s="238"/>
      <c r="C18" s="238"/>
      <c r="D18" s="238"/>
      <c r="E18" s="238"/>
      <c r="F18" s="238"/>
      <c r="G18" s="238"/>
      <c r="H18" s="239"/>
      <c r="J18" s="10"/>
      <c r="N18"/>
    </row>
  </sheetData>
  <mergeCells count="6">
    <mergeCell ref="A18:H18"/>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workbookViewId="0">
      <pane xSplit="1" ySplit="2" topLeftCell="AB3" activePane="bottomRight" state="frozen"/>
      <selection activeCell="W46" activeCellId="2" sqref="W23 W39 W46"/>
      <selection pane="topRight" activeCell="W46" activeCellId="2" sqref="W23 W39 W46"/>
      <selection pane="bottomLeft" activeCell="W46" activeCellId="2" sqref="W23 W39 W46"/>
      <selection pane="bottomRight" activeCell="AG2" sqref="AG2:AG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33" width="6" customWidth="1"/>
    <col min="34" max="34" width="26.109375" bestFit="1" customWidth="1"/>
  </cols>
  <sheetData>
    <row r="1" spans="1:34" ht="28.95" customHeight="1" x14ac:dyDescent="0.3">
      <c r="A1" s="257" t="s">
        <v>368</v>
      </c>
      <c r="B1" s="258"/>
      <c r="C1" s="258"/>
      <c r="D1" s="258"/>
      <c r="E1" s="258"/>
      <c r="F1" s="258"/>
      <c r="G1" s="258"/>
      <c r="H1" s="258"/>
      <c r="I1" s="258"/>
      <c r="J1" s="258"/>
      <c r="K1" s="258"/>
      <c r="L1" s="258"/>
      <c r="M1" s="258"/>
      <c r="N1" s="259"/>
      <c r="O1" s="259"/>
      <c r="P1" s="259"/>
      <c r="Q1" s="259"/>
      <c r="R1" s="259"/>
      <c r="S1" s="259"/>
      <c r="T1" s="259"/>
      <c r="U1" s="259"/>
      <c r="V1" s="259"/>
      <c r="W1" s="259"/>
      <c r="X1" s="259"/>
      <c r="Y1" s="259"/>
      <c r="Z1" s="259"/>
      <c r="AA1" s="259"/>
      <c r="AB1" s="259"/>
      <c r="AC1" s="259"/>
      <c r="AD1" s="259"/>
      <c r="AE1" s="259"/>
      <c r="AF1" s="259"/>
      <c r="AG1" s="259"/>
      <c r="AH1" s="258"/>
    </row>
    <row r="2" spans="1:34"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99" t="s">
        <v>369</v>
      </c>
    </row>
    <row r="3" spans="1:34" x14ac:dyDescent="0.3">
      <c r="A3" s="100" t="s">
        <v>370</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1">
        <v>1721.0821161855599</v>
      </c>
      <c r="AC3" s="101">
        <v>1637.9245681782602</v>
      </c>
      <c r="AD3" s="101">
        <v>1680.0865985737505</v>
      </c>
      <c r="AE3" s="101">
        <v>1766.7147715190299</v>
      </c>
      <c r="AF3" s="101">
        <v>2265.9323379295702</v>
      </c>
      <c r="AG3" s="101">
        <v>2216.3830016109405</v>
      </c>
      <c r="AH3" s="102" t="s">
        <v>371</v>
      </c>
    </row>
    <row r="4" spans="1:34" x14ac:dyDescent="0.3">
      <c r="A4" s="103" t="s">
        <v>372</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4">
        <v>369.00963796814005</v>
      </c>
      <c r="AC4" s="104">
        <v>270.30231174271</v>
      </c>
      <c r="AD4" s="104">
        <v>285.00189559296007</v>
      </c>
      <c r="AE4" s="104">
        <v>406.01797025745003</v>
      </c>
      <c r="AF4" s="104">
        <v>744.32971134964009</v>
      </c>
      <c r="AG4" s="104">
        <v>589.60382969165005</v>
      </c>
      <c r="AH4" s="105" t="s">
        <v>373</v>
      </c>
    </row>
    <row r="5" spans="1:34" x14ac:dyDescent="0.3">
      <c r="A5" s="103" t="s">
        <v>374</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4">
        <v>19.900189515999998</v>
      </c>
      <c r="AC5" s="104">
        <v>19.306143515999999</v>
      </c>
      <c r="AD5" s="104">
        <v>17.315760515999997</v>
      </c>
      <c r="AE5" s="104">
        <v>16.364338955000001</v>
      </c>
      <c r="AF5" s="104">
        <v>16.393427955</v>
      </c>
      <c r="AG5" s="104">
        <v>16.116757955000001</v>
      </c>
      <c r="AH5" s="105" t="s">
        <v>375</v>
      </c>
    </row>
    <row r="6" spans="1:34" x14ac:dyDescent="0.3">
      <c r="A6" s="103" t="s">
        <v>376</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4">
        <v>997.63641935800001</v>
      </c>
      <c r="AC6" s="104">
        <v>1025.5088628200001</v>
      </c>
      <c r="AD6" s="104">
        <v>1002.635731942</v>
      </c>
      <c r="AE6" s="104">
        <v>946.23047161399995</v>
      </c>
      <c r="AF6" s="104">
        <v>1115.1223261890002</v>
      </c>
      <c r="AG6" s="104">
        <v>1250.8751557750002</v>
      </c>
      <c r="AH6" s="105" t="s">
        <v>377</v>
      </c>
    </row>
    <row r="7" spans="1:34" x14ac:dyDescent="0.3">
      <c r="A7" s="103" t="s">
        <v>378</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4">
        <v>153.35815449300003</v>
      </c>
      <c r="AC7" s="104">
        <v>167.43149888400001</v>
      </c>
      <c r="AD7" s="104">
        <v>175.16024141700001</v>
      </c>
      <c r="AE7" s="104">
        <v>193.35791268399996</v>
      </c>
      <c r="AF7" s="104">
        <v>162.24203670399999</v>
      </c>
      <c r="AG7" s="104">
        <v>141.11357047599998</v>
      </c>
      <c r="AH7" s="105" t="s">
        <v>379</v>
      </c>
    </row>
    <row r="8" spans="1:34" x14ac:dyDescent="0.3">
      <c r="A8" s="103" t="s">
        <v>380</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4">
        <v>181.17771485041999</v>
      </c>
      <c r="AC8" s="104">
        <v>155.37575121555</v>
      </c>
      <c r="AD8" s="104">
        <v>199.97296910578004</v>
      </c>
      <c r="AE8" s="104">
        <v>204.74407800858</v>
      </c>
      <c r="AF8" s="104">
        <v>227.84483573192003</v>
      </c>
      <c r="AG8" s="104">
        <v>218.67368771328003</v>
      </c>
      <c r="AH8" s="105" t="s">
        <v>381</v>
      </c>
    </row>
    <row r="9" spans="1:34" x14ac:dyDescent="0.3">
      <c r="A9" s="106" t="s">
        <v>382</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4">
        <v>6219.2214591511702</v>
      </c>
      <c r="AC9" s="104">
        <v>6751.8142275309492</v>
      </c>
      <c r="AD9" s="104">
        <v>7159.4562585083004</v>
      </c>
      <c r="AE9" s="104">
        <v>7307.0014049558304</v>
      </c>
      <c r="AF9" s="104">
        <v>6820.5206923207998</v>
      </c>
      <c r="AG9" s="104">
        <v>6761.2229763838805</v>
      </c>
      <c r="AH9" s="107" t="s">
        <v>383</v>
      </c>
    </row>
    <row r="10" spans="1:34" x14ac:dyDescent="0.3">
      <c r="A10" s="103" t="s">
        <v>384</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4">
        <v>1111.6650892074199</v>
      </c>
      <c r="AC10" s="104">
        <v>1120.09736547282</v>
      </c>
      <c r="AD10" s="104">
        <v>1168.2644976274</v>
      </c>
      <c r="AE10" s="104">
        <v>1172.06868132621</v>
      </c>
      <c r="AF10" s="104">
        <v>1173.22548247598</v>
      </c>
      <c r="AG10" s="104">
        <v>1167.694814704</v>
      </c>
      <c r="AH10" s="105" t="s">
        <v>385</v>
      </c>
    </row>
    <row r="11" spans="1:34" x14ac:dyDescent="0.3">
      <c r="A11" s="103" t="s">
        <v>386</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4">
        <v>545.67666399999996</v>
      </c>
      <c r="AC11" s="104">
        <v>562.94052699999997</v>
      </c>
      <c r="AD11" s="104">
        <v>569.97768299999996</v>
      </c>
      <c r="AE11" s="104">
        <v>575.17590399999995</v>
      </c>
      <c r="AF11" s="104">
        <v>574.89444000000003</v>
      </c>
      <c r="AG11" s="104">
        <v>586.06852600000002</v>
      </c>
      <c r="AH11" s="105" t="s">
        <v>387</v>
      </c>
    </row>
    <row r="12" spans="1:34" x14ac:dyDescent="0.3">
      <c r="A12" s="103" t="s">
        <v>388</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4">
        <v>4561.8797059437493</v>
      </c>
      <c r="AC12" s="104">
        <v>5068.7763350581299</v>
      </c>
      <c r="AD12" s="104">
        <v>5421.2140778809016</v>
      </c>
      <c r="AE12" s="104">
        <v>5559.7568196296206</v>
      </c>
      <c r="AF12" s="104">
        <v>5072.4007698448204</v>
      </c>
      <c r="AG12" s="104">
        <v>5007.459635679882</v>
      </c>
      <c r="AH12" s="105" t="s">
        <v>389</v>
      </c>
    </row>
    <row r="13" spans="1:34" x14ac:dyDescent="0.3">
      <c r="A13" s="109" t="s">
        <v>390</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04">
        <v>4739.6601313564097</v>
      </c>
      <c r="AC13" s="104">
        <v>5246.800866558081</v>
      </c>
      <c r="AD13" s="104">
        <v>5601.5953730708497</v>
      </c>
      <c r="AE13" s="104">
        <v>5740.301057721379</v>
      </c>
      <c r="AF13" s="104">
        <v>5253.8769504768188</v>
      </c>
      <c r="AG13" s="104">
        <v>5190.1377330252317</v>
      </c>
      <c r="AH13" s="110" t="s">
        <v>391</v>
      </c>
    </row>
    <row r="14" spans="1:34" x14ac:dyDescent="0.3">
      <c r="A14" s="109" t="s">
        <v>392</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04">
        <v>177.78042541264998</v>
      </c>
      <c r="AC14" s="104">
        <v>178.02453149995</v>
      </c>
      <c r="AD14" s="104">
        <v>180.38129518994998</v>
      </c>
      <c r="AE14" s="104">
        <v>180.54423809176004</v>
      </c>
      <c r="AF14" s="104">
        <v>181.47618063199999</v>
      </c>
      <c r="AG14" s="104">
        <v>182.67809734535001</v>
      </c>
      <c r="AH14" s="110" t="s">
        <v>393</v>
      </c>
    </row>
    <row r="15" spans="1:34" x14ac:dyDescent="0.3">
      <c r="A15" s="106" t="s">
        <v>394</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4">
        <v>175.23692319124001</v>
      </c>
      <c r="AC15" s="104">
        <v>175.81413289920997</v>
      </c>
      <c r="AD15" s="104">
        <v>178.94181609954001</v>
      </c>
      <c r="AE15" s="104">
        <v>188.93673488263997</v>
      </c>
      <c r="AF15" s="104">
        <v>189.54332895352999</v>
      </c>
      <c r="AG15" s="104">
        <v>190.19787824550997</v>
      </c>
      <c r="AH15" s="107" t="s">
        <v>395</v>
      </c>
    </row>
    <row r="16" spans="1:34" x14ac:dyDescent="0.3">
      <c r="A16" s="103" t="s">
        <v>396</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4">
        <v>288.64465914579</v>
      </c>
      <c r="AC16" s="104">
        <v>291.75202794578991</v>
      </c>
      <c r="AD16" s="104">
        <v>297.10888835578999</v>
      </c>
      <c r="AE16" s="104">
        <v>309.88846630390998</v>
      </c>
      <c r="AF16" s="104">
        <v>311.57437842590997</v>
      </c>
      <c r="AG16" s="104">
        <v>315.36958387690999</v>
      </c>
      <c r="AH16" s="105" t="s">
        <v>397</v>
      </c>
    </row>
    <row r="17" spans="1:34" x14ac:dyDescent="0.3">
      <c r="A17" s="103" t="s">
        <v>398</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4">
        <v>113.40773595452998</v>
      </c>
      <c r="AC17" s="104">
        <v>115.93789504655996</v>
      </c>
      <c r="AD17" s="104">
        <v>118.16707225621001</v>
      </c>
      <c r="AE17" s="104">
        <v>120.95173142125999</v>
      </c>
      <c r="AF17" s="104">
        <v>122.03104947236999</v>
      </c>
      <c r="AG17" s="104">
        <v>125.17170563139001</v>
      </c>
      <c r="AH17" s="105" t="s">
        <v>399</v>
      </c>
    </row>
    <row r="18" spans="1:34" x14ac:dyDescent="0.3">
      <c r="A18" s="106" t="s">
        <v>400</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4">
        <v>1394.1039434701604</v>
      </c>
      <c r="AC18" s="104">
        <v>1428.5783202252303</v>
      </c>
      <c r="AD18" s="104">
        <v>1397.3257019422301</v>
      </c>
      <c r="AE18" s="104">
        <v>1405.4284179025703</v>
      </c>
      <c r="AF18" s="104">
        <v>1407.3229749519003</v>
      </c>
      <c r="AG18" s="104">
        <v>1450.9129504859002</v>
      </c>
      <c r="AH18" s="107" t="s">
        <v>401</v>
      </c>
    </row>
    <row r="19" spans="1:34" x14ac:dyDescent="0.3">
      <c r="A19" s="103" t="s">
        <v>402</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4">
        <v>810.70918206299996</v>
      </c>
      <c r="AC19" s="104">
        <v>810.9399301389999</v>
      </c>
      <c r="AD19" s="104">
        <v>810.42130510200002</v>
      </c>
      <c r="AE19" s="104">
        <v>812.06415786899993</v>
      </c>
      <c r="AF19" s="104">
        <v>812.72974592900005</v>
      </c>
      <c r="AG19" s="104">
        <v>814.1056382160001</v>
      </c>
      <c r="AH19" s="105" t="s">
        <v>403</v>
      </c>
    </row>
    <row r="20" spans="1:34" x14ac:dyDescent="0.3">
      <c r="A20" s="103" t="s">
        <v>404</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4">
        <v>52.215076337229995</v>
      </c>
      <c r="AC20" s="104">
        <v>50.632710347230002</v>
      </c>
      <c r="AD20" s="104">
        <v>55.891229402229996</v>
      </c>
      <c r="AE20" s="104">
        <v>53.204897484570004</v>
      </c>
      <c r="AF20" s="104">
        <v>48.18491360857</v>
      </c>
      <c r="AG20" s="104">
        <v>76.820098298569988</v>
      </c>
      <c r="AH20" s="105" t="s">
        <v>405</v>
      </c>
    </row>
    <row r="21" spans="1:34" x14ac:dyDescent="0.3">
      <c r="A21" s="103" t="s">
        <v>406</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4">
        <v>101.21202740300001</v>
      </c>
      <c r="AC21" s="104">
        <v>99.822480822999992</v>
      </c>
      <c r="AD21" s="104">
        <v>102.454403283</v>
      </c>
      <c r="AE21" s="104">
        <v>102.36042595299999</v>
      </c>
      <c r="AF21" s="104">
        <v>102.169179918</v>
      </c>
      <c r="AG21" s="104">
        <v>108.05295393799999</v>
      </c>
      <c r="AH21" s="105" t="s">
        <v>407</v>
      </c>
    </row>
    <row r="22" spans="1:34" x14ac:dyDescent="0.3">
      <c r="A22" s="103" t="s">
        <v>408</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4">
        <v>429.96765766692999</v>
      </c>
      <c r="AC22" s="104">
        <v>467.18319891599998</v>
      </c>
      <c r="AD22" s="104">
        <v>428.55876415500001</v>
      </c>
      <c r="AE22" s="104">
        <v>437.79893659600003</v>
      </c>
      <c r="AF22" s="104">
        <v>444.23913549632994</v>
      </c>
      <c r="AG22" s="104">
        <v>451.93426003332996</v>
      </c>
      <c r="AH22" s="105" t="s">
        <v>409</v>
      </c>
    </row>
    <row r="23" spans="1:34" x14ac:dyDescent="0.3">
      <c r="A23" s="37" t="s">
        <v>97</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2">
        <v>9509.6444419981581</v>
      </c>
      <c r="AC23" s="112">
        <v>9994.1312488336625</v>
      </c>
      <c r="AD23" s="112">
        <v>10415.81037512385</v>
      </c>
      <c r="AE23" s="112">
        <v>10668.081329260071</v>
      </c>
      <c r="AF23" s="112">
        <v>10683.319334155813</v>
      </c>
      <c r="AG23" s="112">
        <v>10618.716806726252</v>
      </c>
      <c r="AH23" s="113" t="s">
        <v>410</v>
      </c>
    </row>
    <row r="24" spans="1:34" x14ac:dyDescent="0.3">
      <c r="A24" s="106" t="s">
        <v>411</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4">
        <v>1842.09323295475</v>
      </c>
      <c r="AC24" s="104">
        <v>1843.6458181202599</v>
      </c>
      <c r="AD24" s="104">
        <v>2046.28039628958</v>
      </c>
      <c r="AE24" s="104">
        <v>2002.3715821800704</v>
      </c>
      <c r="AF24" s="104">
        <v>2061.3367871371302</v>
      </c>
      <c r="AG24" s="104">
        <v>2001.96182296656</v>
      </c>
      <c r="AH24" s="107" t="s">
        <v>412</v>
      </c>
    </row>
    <row r="25" spans="1:34" x14ac:dyDescent="0.3">
      <c r="A25" s="103" t="s">
        <v>413</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4">
        <v>997.06392808307999</v>
      </c>
      <c r="AC25" s="104">
        <v>986.13413062507993</v>
      </c>
      <c r="AD25" s="104">
        <v>1147.33661743382</v>
      </c>
      <c r="AE25" s="104">
        <v>1258.41297614782</v>
      </c>
      <c r="AF25" s="104">
        <v>1332.0831981352499</v>
      </c>
      <c r="AG25" s="104">
        <v>1250.7643586273598</v>
      </c>
      <c r="AH25" s="105" t="s">
        <v>414</v>
      </c>
    </row>
    <row r="26" spans="1:34" x14ac:dyDescent="0.3">
      <c r="A26" s="103" t="s">
        <v>415</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4">
        <v>845.02930487167009</v>
      </c>
      <c r="AC26" s="104">
        <v>857.51168749518001</v>
      </c>
      <c r="AD26" s="104">
        <v>898.94377885576012</v>
      </c>
      <c r="AE26" s="104">
        <v>743.95860603224992</v>
      </c>
      <c r="AF26" s="104">
        <v>729.25358900187985</v>
      </c>
      <c r="AG26" s="104">
        <v>751.19746433919988</v>
      </c>
      <c r="AH26" s="105" t="s">
        <v>416</v>
      </c>
    </row>
    <row r="27" spans="1:34" x14ac:dyDescent="0.3">
      <c r="A27" s="106" t="s">
        <v>417</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4">
        <v>2652.3198225781098</v>
      </c>
      <c r="AC27" s="104">
        <v>3092.5614301851097</v>
      </c>
      <c r="AD27" s="104">
        <v>3239.2153041635906</v>
      </c>
      <c r="AE27" s="104">
        <v>3413.3131719292201</v>
      </c>
      <c r="AF27" s="104">
        <v>2993.9761122231498</v>
      </c>
      <c r="AG27" s="104">
        <v>2942.3895043049702</v>
      </c>
      <c r="AH27" s="107" t="s">
        <v>418</v>
      </c>
    </row>
    <row r="28" spans="1:34" x14ac:dyDescent="0.3">
      <c r="A28" s="103" t="s">
        <v>419</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4">
        <v>683.12417856531988</v>
      </c>
      <c r="AC28" s="104">
        <v>1079.5263198513201</v>
      </c>
      <c r="AD28" s="104">
        <v>1177.7822529028001</v>
      </c>
      <c r="AE28" s="104">
        <v>1153.30184663143</v>
      </c>
      <c r="AF28" s="104">
        <v>717.04942525636011</v>
      </c>
      <c r="AG28" s="104">
        <v>627.60946150017992</v>
      </c>
      <c r="AH28" s="105" t="s">
        <v>419</v>
      </c>
    </row>
    <row r="29" spans="1:34" x14ac:dyDescent="0.3">
      <c r="A29" s="109" t="s">
        <v>420</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04">
        <v>641.78648027731992</v>
      </c>
      <c r="AC29" s="104">
        <v>1028.2218825633202</v>
      </c>
      <c r="AD29" s="104">
        <v>1050.5354526148001</v>
      </c>
      <c r="AE29" s="104">
        <v>1076.3511413434301</v>
      </c>
      <c r="AF29" s="104">
        <v>640.08241696835989</v>
      </c>
      <c r="AG29" s="104">
        <v>551.25935135018005</v>
      </c>
      <c r="AH29" s="110" t="s">
        <v>421</v>
      </c>
    </row>
    <row r="30" spans="1:34" x14ac:dyDescent="0.3">
      <c r="A30" s="109" t="s">
        <v>422</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04">
        <v>41.337698288000006</v>
      </c>
      <c r="AC30" s="104">
        <v>51.304437288000003</v>
      </c>
      <c r="AD30" s="104">
        <v>127.246800288</v>
      </c>
      <c r="AE30" s="104">
        <v>76.950705288000009</v>
      </c>
      <c r="AF30" s="104">
        <v>76.967008288000002</v>
      </c>
      <c r="AG30" s="104">
        <v>76.350110150000006</v>
      </c>
      <c r="AH30" s="110" t="s">
        <v>423</v>
      </c>
    </row>
    <row r="31" spans="1:34" x14ac:dyDescent="0.3">
      <c r="A31" s="103" t="s">
        <v>424</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4">
        <v>899.69094048182012</v>
      </c>
      <c r="AC31" s="104">
        <v>947.2185266808201</v>
      </c>
      <c r="AD31" s="104">
        <v>977.26605118782004</v>
      </c>
      <c r="AE31" s="104">
        <v>1072.54868763582</v>
      </c>
      <c r="AF31" s="104">
        <v>1078.2349426158198</v>
      </c>
      <c r="AG31" s="104">
        <v>1108.56943545382</v>
      </c>
      <c r="AH31" s="105" t="s">
        <v>425</v>
      </c>
    </row>
    <row r="32" spans="1:34" x14ac:dyDescent="0.3">
      <c r="A32" s="109" t="s">
        <v>426</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04">
        <v>243.16071148181999</v>
      </c>
      <c r="AC32" s="104">
        <v>268.50531368082</v>
      </c>
      <c r="AD32" s="104">
        <v>273.87373018782</v>
      </c>
      <c r="AE32" s="104">
        <v>283.44522463581995</v>
      </c>
      <c r="AF32" s="104">
        <v>275.49997761582</v>
      </c>
      <c r="AG32" s="104">
        <v>286.38317745382</v>
      </c>
      <c r="AH32" s="110" t="s">
        <v>421</v>
      </c>
    </row>
    <row r="33" spans="1:34" x14ac:dyDescent="0.3">
      <c r="A33" s="109" t="s">
        <v>427</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04">
        <v>656.53022899999996</v>
      </c>
      <c r="AC33" s="104">
        <v>678.713213</v>
      </c>
      <c r="AD33" s="104">
        <v>703.39232100000004</v>
      </c>
      <c r="AE33" s="104">
        <v>789.10346300000003</v>
      </c>
      <c r="AF33" s="104">
        <v>802.73496499999999</v>
      </c>
      <c r="AG33" s="104">
        <v>822.18625799999995</v>
      </c>
      <c r="AH33" s="110" t="s">
        <v>423</v>
      </c>
    </row>
    <row r="34" spans="1:34" x14ac:dyDescent="0.3">
      <c r="A34" s="103" t="s">
        <v>428</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4">
        <v>1069.5047035309699</v>
      </c>
      <c r="AC34" s="104">
        <v>1065.8165836529699</v>
      </c>
      <c r="AD34" s="104">
        <v>1084.16700007297</v>
      </c>
      <c r="AE34" s="104">
        <v>1187.4626376619701</v>
      </c>
      <c r="AF34" s="104">
        <v>1198.6917443509701</v>
      </c>
      <c r="AG34" s="104">
        <v>1206.2106073509701</v>
      </c>
      <c r="AH34" s="105" t="s">
        <v>429</v>
      </c>
    </row>
    <row r="35" spans="1:34" x14ac:dyDescent="0.3">
      <c r="A35" s="109" t="s">
        <v>426</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04">
        <v>887.66123253096998</v>
      </c>
      <c r="AC35" s="104">
        <v>869.10185065296992</v>
      </c>
      <c r="AD35" s="104">
        <v>909.25944007297005</v>
      </c>
      <c r="AE35" s="104">
        <v>920.92041666196997</v>
      </c>
      <c r="AF35" s="104">
        <v>938.56710635096999</v>
      </c>
      <c r="AG35" s="104">
        <v>946.28990835096999</v>
      </c>
      <c r="AH35" s="110" t="s">
        <v>421</v>
      </c>
    </row>
    <row r="36" spans="1:34" x14ac:dyDescent="0.3">
      <c r="A36" s="109" t="s">
        <v>427</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04">
        <v>181.84347099999999</v>
      </c>
      <c r="AC36" s="104">
        <v>196.714733</v>
      </c>
      <c r="AD36" s="104">
        <v>174.90755999999999</v>
      </c>
      <c r="AE36" s="104">
        <v>266.54222099999998</v>
      </c>
      <c r="AF36" s="104">
        <v>260.124638</v>
      </c>
      <c r="AG36" s="104">
        <v>259.92069900000001</v>
      </c>
      <c r="AH36" s="110" t="s">
        <v>423</v>
      </c>
    </row>
    <row r="37" spans="1:34" x14ac:dyDescent="0.3">
      <c r="A37" s="106" t="s">
        <v>430</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4">
        <v>0.30399999999999999</v>
      </c>
      <c r="AC37" s="104">
        <v>0.30399999999999999</v>
      </c>
      <c r="AD37" s="104">
        <v>0.30399999999999999</v>
      </c>
      <c r="AE37" s="104">
        <v>127.59904299999999</v>
      </c>
      <c r="AF37" s="104">
        <v>110.75816</v>
      </c>
      <c r="AG37" s="104">
        <v>111.84551999999999</v>
      </c>
      <c r="AH37" s="107" t="s">
        <v>431</v>
      </c>
    </row>
    <row r="38" spans="1:34" x14ac:dyDescent="0.3">
      <c r="A38" s="106" t="s">
        <v>432</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4">
        <v>553.83100116792002</v>
      </c>
      <c r="AC38" s="104">
        <v>575.01553256891998</v>
      </c>
      <c r="AD38" s="104">
        <v>549.50274723092002</v>
      </c>
      <c r="AE38" s="104">
        <v>571.54203288391</v>
      </c>
      <c r="AF38" s="104">
        <v>560.29700430892001</v>
      </c>
      <c r="AG38" s="104">
        <v>574.41860522791001</v>
      </c>
      <c r="AH38" s="107" t="s">
        <v>433</v>
      </c>
    </row>
    <row r="39" spans="1:34" x14ac:dyDescent="0.3">
      <c r="A39" s="37" t="s">
        <v>434</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2">
        <v>5048.5480567007808</v>
      </c>
      <c r="AC39" s="112">
        <v>5511.5267808742892</v>
      </c>
      <c r="AD39" s="112">
        <v>5835.3024476840901</v>
      </c>
      <c r="AE39" s="112">
        <v>6114.8258299932095</v>
      </c>
      <c r="AF39" s="112">
        <v>5726.3680636691988</v>
      </c>
      <c r="AG39" s="112">
        <v>5630.6154524994508</v>
      </c>
      <c r="AH39" s="113" t="s">
        <v>435</v>
      </c>
    </row>
    <row r="40" spans="1:34" x14ac:dyDescent="0.3">
      <c r="A40" s="106" t="s">
        <v>436</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4">
        <v>2471.299098</v>
      </c>
      <c r="AC40" s="104">
        <v>2479.8290440000001</v>
      </c>
      <c r="AD40" s="104">
        <v>2571.8476999999998</v>
      </c>
      <c r="AE40" s="104">
        <v>2558.5814519999999</v>
      </c>
      <c r="AF40" s="104">
        <v>2973.6458339999999</v>
      </c>
      <c r="AG40" s="104">
        <v>2985.8381589999999</v>
      </c>
      <c r="AH40" s="107" t="s">
        <v>437</v>
      </c>
    </row>
    <row r="41" spans="1:34" x14ac:dyDescent="0.3">
      <c r="A41" s="106" t="s">
        <v>438</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4">
        <v>130.48619102499998</v>
      </c>
      <c r="AC41" s="104">
        <v>130.48619102499998</v>
      </c>
      <c r="AD41" s="104">
        <v>131.85540102499999</v>
      </c>
      <c r="AE41" s="104">
        <v>131.85540102499999</v>
      </c>
      <c r="AF41" s="104">
        <v>129.53519102499999</v>
      </c>
      <c r="AG41" s="104">
        <v>129.53519102499999</v>
      </c>
      <c r="AH41" s="107" t="s">
        <v>438</v>
      </c>
    </row>
    <row r="42" spans="1:34" x14ac:dyDescent="0.3">
      <c r="A42" s="106" t="s">
        <v>439</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4">
        <v>178.43168381789002</v>
      </c>
      <c r="AC42" s="104">
        <v>178.59426181789001</v>
      </c>
      <c r="AD42" s="104">
        <v>176.16166581789003</v>
      </c>
      <c r="AE42" s="104">
        <v>176.09501581789002</v>
      </c>
      <c r="AF42" s="104">
        <v>178.37592081789001</v>
      </c>
      <c r="AG42" s="104">
        <v>179.35885781789003</v>
      </c>
      <c r="AH42" s="107" t="s">
        <v>440</v>
      </c>
    </row>
    <row r="43" spans="1:34" x14ac:dyDescent="0.3">
      <c r="A43" s="106" t="s">
        <v>441</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4">
        <v>1563.1126632522501</v>
      </c>
      <c r="AC43" s="104">
        <v>1512.4677640561599</v>
      </c>
      <c r="AD43" s="104">
        <v>1505.4991595968202</v>
      </c>
      <c r="AE43" s="104">
        <v>1501.88441495847</v>
      </c>
      <c r="AF43" s="104">
        <v>1484.6924662861597</v>
      </c>
      <c r="AG43" s="104">
        <v>1484.0163182865399</v>
      </c>
      <c r="AH43" s="107" t="s">
        <v>442</v>
      </c>
    </row>
    <row r="44" spans="1:34" x14ac:dyDescent="0.3">
      <c r="A44" s="106" t="s">
        <v>443</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4">
        <v>54.697869135239998</v>
      </c>
      <c r="AC44" s="104">
        <v>89.991118543300004</v>
      </c>
      <c r="AD44" s="104">
        <v>103.08930130304002</v>
      </c>
      <c r="AE44" s="104">
        <v>91.783649531479981</v>
      </c>
      <c r="AF44" s="104">
        <v>97.465290163519995</v>
      </c>
      <c r="AG44" s="104">
        <v>116.11020716535002</v>
      </c>
      <c r="AH44" s="107" t="s">
        <v>444</v>
      </c>
    </row>
    <row r="45" spans="1:34" x14ac:dyDescent="0.3">
      <c r="A45" s="106" t="s">
        <v>445</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4">
        <v>63.068880067000002</v>
      </c>
      <c r="AC45" s="104">
        <v>91.236088516999999</v>
      </c>
      <c r="AD45" s="104">
        <v>92.054699697000004</v>
      </c>
      <c r="AE45" s="104">
        <v>93.055565934000001</v>
      </c>
      <c r="AF45" s="104">
        <v>93.236568193999986</v>
      </c>
      <c r="AG45" s="104">
        <v>93.242620931999994</v>
      </c>
      <c r="AH45" s="107" t="s">
        <v>446</v>
      </c>
    </row>
    <row r="46" spans="1:34" x14ac:dyDescent="0.3">
      <c r="A46" s="37" t="s">
        <v>447</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2">
        <v>4461.0963852973791</v>
      </c>
      <c r="AC46" s="112">
        <v>4482.6044679593624</v>
      </c>
      <c r="AD46" s="112">
        <v>4580.5079274397494</v>
      </c>
      <c r="AE46" s="112">
        <v>4553.2554992668611</v>
      </c>
      <c r="AF46" s="112">
        <v>4956.9512704866092</v>
      </c>
      <c r="AG46" s="112">
        <v>4988.1013542267992</v>
      </c>
      <c r="AH46" s="113" t="s">
        <v>448</v>
      </c>
    </row>
    <row r="47" spans="1:34" x14ac:dyDescent="0.3">
      <c r="A47" s="42"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2">
        <v>9509.6444419981581</v>
      </c>
      <c r="AC47" s="112">
        <v>9994.1312488336625</v>
      </c>
      <c r="AD47" s="112">
        <v>10415.81037512385</v>
      </c>
      <c r="AE47" s="112">
        <v>10668.081329260071</v>
      </c>
      <c r="AF47" s="112">
        <v>10683.319334155813</v>
      </c>
      <c r="AG47" s="112">
        <v>10618.716806726252</v>
      </c>
      <c r="AH47" s="115" t="s">
        <v>449</v>
      </c>
    </row>
    <row r="48" spans="1:34" ht="18" x14ac:dyDescent="0.3">
      <c r="A48" s="260"/>
      <c r="B48" s="260"/>
      <c r="C48" s="260"/>
      <c r="D48" s="260"/>
      <c r="E48" s="260"/>
      <c r="F48" s="260"/>
      <c r="G48" s="260"/>
      <c r="H48" s="260"/>
      <c r="I48" s="260"/>
      <c r="J48" s="260"/>
      <c r="K48" s="260"/>
      <c r="L48" s="260"/>
      <c r="M48" s="260"/>
      <c r="N48" s="226"/>
      <c r="O48" s="226"/>
      <c r="P48" s="226"/>
      <c r="Q48" s="226"/>
      <c r="R48" s="226"/>
      <c r="S48" s="226"/>
      <c r="T48" s="226"/>
      <c r="U48" s="226"/>
      <c r="V48" s="226"/>
      <c r="W48" s="226"/>
      <c r="X48" s="226"/>
      <c r="Y48" s="226"/>
      <c r="Z48" s="226"/>
      <c r="AA48" s="226"/>
      <c r="AB48" s="226"/>
      <c r="AC48" s="226"/>
      <c r="AD48" s="226"/>
      <c r="AE48" s="226"/>
      <c r="AF48" s="226"/>
      <c r="AG48" s="226"/>
      <c r="AH48" s="260"/>
    </row>
  </sheetData>
  <mergeCells count="2">
    <mergeCell ref="A1:AH1"/>
    <mergeCell ref="A48:AH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zoomScaleNormal="100" workbookViewId="0">
      <pane xSplit="1" ySplit="2" topLeftCell="AB3" activePane="bottomRight" state="frozen"/>
      <selection activeCell="W46" activeCellId="2" sqref="W23 W39 W46"/>
      <selection pane="topRight" activeCell="W46" activeCellId="2" sqref="W23 W39 W46"/>
      <selection pane="bottomLeft" activeCell="W46" activeCellId="2" sqref="W23 W39 W46"/>
      <selection pane="bottomRight" activeCell="AG2" sqref="AG2:AG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3" width="5.6640625" customWidth="1"/>
    <col min="34" max="34" width="31.33203125" bestFit="1" customWidth="1"/>
  </cols>
  <sheetData>
    <row r="1" spans="1:34" ht="28.95" customHeight="1" x14ac:dyDescent="0.3">
      <c r="A1" s="257" t="s">
        <v>450</v>
      </c>
      <c r="B1" s="258"/>
      <c r="C1" s="258"/>
      <c r="D1" s="258"/>
      <c r="E1" s="258"/>
      <c r="F1" s="258"/>
      <c r="G1" s="258"/>
      <c r="H1" s="258"/>
      <c r="I1" s="258"/>
      <c r="J1" s="258"/>
      <c r="K1" s="258"/>
      <c r="L1" s="258"/>
      <c r="M1" s="258"/>
      <c r="N1" s="259"/>
      <c r="O1" s="259"/>
      <c r="P1" s="259"/>
      <c r="Q1" s="259"/>
      <c r="R1" s="259"/>
      <c r="S1" s="259"/>
      <c r="T1" s="259"/>
      <c r="U1" s="259"/>
      <c r="V1" s="259"/>
      <c r="W1" s="259"/>
      <c r="X1" s="259"/>
      <c r="Y1" s="259"/>
      <c r="Z1" s="259"/>
      <c r="AA1" s="259"/>
      <c r="AB1" s="259"/>
      <c r="AC1" s="259"/>
      <c r="AD1" s="259"/>
      <c r="AE1" s="259"/>
      <c r="AF1" s="259"/>
      <c r="AG1" s="259"/>
      <c r="AH1" s="258"/>
    </row>
    <row r="2" spans="1:34"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99" t="s">
        <v>369</v>
      </c>
    </row>
    <row r="3" spans="1:34" x14ac:dyDescent="0.3">
      <c r="A3" s="116" t="s">
        <v>451</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01">
        <v>391.35153963266993</v>
      </c>
      <c r="AC3" s="101">
        <v>535.13859191874985</v>
      </c>
      <c r="AD3" s="101">
        <v>677.00841756633008</v>
      </c>
      <c r="AE3" s="101">
        <v>789.14207886203985</v>
      </c>
      <c r="AF3" s="101">
        <v>927.25212409047003</v>
      </c>
      <c r="AG3" s="101">
        <v>1076.30835820886</v>
      </c>
      <c r="AH3" s="117" t="s">
        <v>452</v>
      </c>
    </row>
    <row r="4" spans="1:34" x14ac:dyDescent="0.3">
      <c r="A4" s="106" t="s">
        <v>453</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4">
        <v>325.50245963942001</v>
      </c>
      <c r="AC4" s="104">
        <v>440.90536959960997</v>
      </c>
      <c r="AD4" s="104">
        <v>557.58399535789988</v>
      </c>
      <c r="AE4" s="104">
        <v>650.52766327466009</v>
      </c>
      <c r="AF4" s="104">
        <v>756.03080780440007</v>
      </c>
      <c r="AG4" s="104">
        <v>889.29640177060992</v>
      </c>
      <c r="AH4" s="107" t="s">
        <v>454</v>
      </c>
    </row>
    <row r="5" spans="1:34" x14ac:dyDescent="0.3">
      <c r="A5" s="103" t="s">
        <v>455</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4">
        <v>3.2803399999999998</v>
      </c>
      <c r="AC5" s="104">
        <v>5.3094159999999997</v>
      </c>
      <c r="AD5" s="104">
        <v>5.9749179999999997</v>
      </c>
      <c r="AE5" s="104">
        <v>6.3743930000000004</v>
      </c>
      <c r="AF5" s="104">
        <v>6.4049170000000002</v>
      </c>
      <c r="AG5" s="104">
        <v>8.635745</v>
      </c>
      <c r="AH5" s="105" t="s">
        <v>385</v>
      </c>
    </row>
    <row r="6" spans="1:34" x14ac:dyDescent="0.3">
      <c r="A6" s="103" t="s">
        <v>456</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4">
        <v>0</v>
      </c>
      <c r="AC6" s="104">
        <v>0</v>
      </c>
      <c r="AD6" s="104">
        <v>0</v>
      </c>
      <c r="AE6" s="104">
        <v>0</v>
      </c>
      <c r="AF6" s="104">
        <v>0</v>
      </c>
      <c r="AG6" s="104">
        <v>0</v>
      </c>
      <c r="AH6" s="105" t="s">
        <v>387</v>
      </c>
    </row>
    <row r="7" spans="1:34" x14ac:dyDescent="0.3">
      <c r="A7" s="103" t="s">
        <v>457</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4">
        <v>322.22211963942004</v>
      </c>
      <c r="AC7" s="104">
        <v>435.59595359960997</v>
      </c>
      <c r="AD7" s="104">
        <v>551.60907735789988</v>
      </c>
      <c r="AE7" s="104">
        <v>644.15327027466014</v>
      </c>
      <c r="AF7" s="104">
        <v>749.62589080440011</v>
      </c>
      <c r="AG7" s="104">
        <v>880.66065677060999</v>
      </c>
      <c r="AH7" s="105" t="s">
        <v>458</v>
      </c>
    </row>
    <row r="8" spans="1:34" x14ac:dyDescent="0.3">
      <c r="A8" s="106" t="s">
        <v>459</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4">
        <v>65.849079993249987</v>
      </c>
      <c r="AC8" s="104">
        <v>94.233222319139998</v>
      </c>
      <c r="AD8" s="104">
        <v>119.42442220843002</v>
      </c>
      <c r="AE8" s="104">
        <v>138.61441558738008</v>
      </c>
      <c r="AF8" s="104">
        <v>171.22131628606996</v>
      </c>
      <c r="AG8" s="104">
        <v>187.01195643825002</v>
      </c>
      <c r="AH8" s="107" t="s">
        <v>460</v>
      </c>
    </row>
    <row r="9" spans="1:34" x14ac:dyDescent="0.3">
      <c r="A9" s="118" t="s">
        <v>461</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04">
        <v>322.73696280042998</v>
      </c>
      <c r="AC9" s="104">
        <v>432.82199547744011</v>
      </c>
      <c r="AD9" s="104">
        <v>549.68635472827009</v>
      </c>
      <c r="AE9" s="104">
        <v>674.92928592753992</v>
      </c>
      <c r="AF9" s="104">
        <v>806.13348399592041</v>
      </c>
      <c r="AG9" s="104">
        <v>933.20694611149975</v>
      </c>
      <c r="AH9" s="119" t="s">
        <v>462</v>
      </c>
    </row>
    <row r="10" spans="1:34" x14ac:dyDescent="0.3">
      <c r="A10" s="106" t="s">
        <v>463</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4">
        <v>294.50206689147001</v>
      </c>
      <c r="AC10" s="104">
        <v>401.02856295023997</v>
      </c>
      <c r="AD10" s="104">
        <v>501.91381634306003</v>
      </c>
      <c r="AE10" s="104">
        <v>621.50737736592987</v>
      </c>
      <c r="AF10" s="104">
        <v>749.44260803420025</v>
      </c>
      <c r="AG10" s="104">
        <v>868.81734398409992</v>
      </c>
      <c r="AH10" s="107" t="s">
        <v>464</v>
      </c>
    </row>
    <row r="11" spans="1:34" x14ac:dyDescent="0.3">
      <c r="A11" s="103" t="s">
        <v>465</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4">
        <v>93.34938224008998</v>
      </c>
      <c r="AC11" s="104">
        <v>127.67041728042</v>
      </c>
      <c r="AD11" s="104">
        <v>160.87859151085001</v>
      </c>
      <c r="AE11" s="104">
        <v>200.80180758098001</v>
      </c>
      <c r="AF11" s="104">
        <v>249.42346020114996</v>
      </c>
      <c r="AG11" s="104">
        <v>288.73320630457005</v>
      </c>
      <c r="AH11" s="105" t="s">
        <v>466</v>
      </c>
    </row>
    <row r="12" spans="1:34" x14ac:dyDescent="0.3">
      <c r="A12" s="103" t="s">
        <v>467</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4">
        <v>141.05914772360998</v>
      </c>
      <c r="AC12" s="104">
        <v>190.73923850071003</v>
      </c>
      <c r="AD12" s="104">
        <v>239.15940194048994</v>
      </c>
      <c r="AE12" s="104">
        <v>298.78936884696009</v>
      </c>
      <c r="AF12" s="104">
        <v>340.38323336475986</v>
      </c>
      <c r="AG12" s="104">
        <v>394.72168709084002</v>
      </c>
      <c r="AH12" s="105" t="s">
        <v>468</v>
      </c>
    </row>
    <row r="13" spans="1:34" x14ac:dyDescent="0.3">
      <c r="A13" s="103" t="s">
        <v>469</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4">
        <v>40.738983101970007</v>
      </c>
      <c r="AC13" s="104">
        <v>57.406340275079998</v>
      </c>
      <c r="AD13" s="104">
        <v>69.291032778529981</v>
      </c>
      <c r="AE13" s="104">
        <v>84.807611240540012</v>
      </c>
      <c r="AF13" s="104">
        <v>114.00438859862999</v>
      </c>
      <c r="AG13" s="104">
        <v>132.04993546122998</v>
      </c>
      <c r="AH13" s="105" t="s">
        <v>470</v>
      </c>
    </row>
    <row r="14" spans="1:34" x14ac:dyDescent="0.3">
      <c r="A14" s="103" t="s">
        <v>471</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4">
        <v>4.3969672214700006</v>
      </c>
      <c r="AC14" s="104">
        <v>5.1380661431999997</v>
      </c>
      <c r="AD14" s="104">
        <v>9.035565242929998</v>
      </c>
      <c r="AE14" s="104">
        <v>9.1148212315499979</v>
      </c>
      <c r="AF14" s="104">
        <v>8.7559944613699994</v>
      </c>
      <c r="AG14" s="104">
        <v>10.431098884680001</v>
      </c>
      <c r="AH14" s="105" t="s">
        <v>472</v>
      </c>
    </row>
    <row r="15" spans="1:34" x14ac:dyDescent="0.3">
      <c r="A15" s="103" t="s">
        <v>473</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4">
        <v>6.2526236574600018</v>
      </c>
      <c r="AC15" s="104">
        <v>9.0571402431100001</v>
      </c>
      <c r="AD15" s="104">
        <v>10.215693926550001</v>
      </c>
      <c r="AE15" s="104">
        <v>12.689284001479999</v>
      </c>
      <c r="AF15" s="104">
        <v>14.943586217530001</v>
      </c>
      <c r="AG15" s="104">
        <v>17.71057630704</v>
      </c>
      <c r="AH15" s="105" t="s">
        <v>474</v>
      </c>
    </row>
    <row r="16" spans="1:34" x14ac:dyDescent="0.3">
      <c r="A16" s="103" t="s">
        <v>475</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4">
        <v>8.7049629468600003</v>
      </c>
      <c r="AC16" s="104">
        <v>11.01736050771</v>
      </c>
      <c r="AD16" s="104">
        <v>13.33353094369</v>
      </c>
      <c r="AE16" s="104">
        <v>15.304484464420002</v>
      </c>
      <c r="AF16" s="104">
        <v>21.931945190749996</v>
      </c>
      <c r="AG16" s="104">
        <v>25.170839935740002</v>
      </c>
      <c r="AH16" s="105" t="s">
        <v>476</v>
      </c>
    </row>
    <row r="17" spans="1:34" x14ac:dyDescent="0.3">
      <c r="A17" s="106" t="s">
        <v>477</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4">
        <v>28.234895908960002</v>
      </c>
      <c r="AC17" s="104">
        <v>31.7934325272</v>
      </c>
      <c r="AD17" s="104">
        <v>47.772538385209998</v>
      </c>
      <c r="AE17" s="104">
        <v>53.421908561609996</v>
      </c>
      <c r="AF17" s="104">
        <v>56.690875961720003</v>
      </c>
      <c r="AG17" s="104">
        <v>64.389602127399996</v>
      </c>
      <c r="AH17" s="107" t="s">
        <v>478</v>
      </c>
    </row>
    <row r="18" spans="1:34" x14ac:dyDescent="0.3">
      <c r="A18" s="39" t="s">
        <v>479</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04">
        <v>68.614576832240004</v>
      </c>
      <c r="AC18" s="104">
        <v>102.31659644128004</v>
      </c>
      <c r="AD18" s="104">
        <v>127.32206283802</v>
      </c>
      <c r="AE18" s="104">
        <v>114.21279293447999</v>
      </c>
      <c r="AF18" s="104">
        <v>121.11864009452002</v>
      </c>
      <c r="AG18" s="104">
        <v>143.10141209734994</v>
      </c>
      <c r="AH18" s="119" t="s">
        <v>480</v>
      </c>
    </row>
    <row r="19" spans="1:34" x14ac:dyDescent="0.3">
      <c r="A19" s="39" t="s">
        <v>481</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04">
        <v>13.916707696999998</v>
      </c>
      <c r="AC19" s="104">
        <v>12.325477897980001</v>
      </c>
      <c r="AD19" s="104">
        <v>24.232761534979996</v>
      </c>
      <c r="AE19" s="104">
        <v>22.429143402999998</v>
      </c>
      <c r="AF19" s="104">
        <v>23.653349930999997</v>
      </c>
      <c r="AG19" s="104">
        <v>26.991204931999995</v>
      </c>
      <c r="AH19" s="119" t="s">
        <v>482</v>
      </c>
    </row>
    <row r="20" spans="1:34" x14ac:dyDescent="0.3">
      <c r="A20" s="39" t="s">
        <v>483</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04">
        <v>54.697869135239998</v>
      </c>
      <c r="AC20" s="104">
        <v>89.991118543300004</v>
      </c>
      <c r="AD20" s="104">
        <v>103.08930130304002</v>
      </c>
      <c r="AE20" s="104">
        <v>91.783649531479981</v>
      </c>
      <c r="AF20" s="104">
        <v>97.465290163519995</v>
      </c>
      <c r="AG20" s="104">
        <v>116.11020716535002</v>
      </c>
      <c r="AH20" s="119" t="s">
        <v>484</v>
      </c>
    </row>
    <row r="21" spans="1:34" x14ac:dyDescent="0.3">
      <c r="A21" s="118" t="s">
        <v>485</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04">
        <v>0.50837900000000003</v>
      </c>
      <c r="AC21" s="104">
        <v>0.56486599999999998</v>
      </c>
      <c r="AD21" s="104">
        <v>7.9519000000000006E-2</v>
      </c>
      <c r="AE21" s="104">
        <v>0.10072299999999999</v>
      </c>
      <c r="AF21" s="104">
        <v>0.11132599999999999</v>
      </c>
      <c r="AG21" s="104">
        <v>0.12723000000000001</v>
      </c>
      <c r="AH21" s="119" t="s">
        <v>486</v>
      </c>
    </row>
    <row r="22" spans="1:34" x14ac:dyDescent="0.3">
      <c r="A22" s="120" t="s">
        <v>487</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2">
        <v>55.206248135239996</v>
      </c>
      <c r="AC22" s="122">
        <v>90.555984543299999</v>
      </c>
      <c r="AD22" s="122">
        <v>103.16882030304001</v>
      </c>
      <c r="AE22" s="122">
        <v>91.884372531479983</v>
      </c>
      <c r="AF22" s="122">
        <v>97.576616163519986</v>
      </c>
      <c r="AG22" s="122">
        <v>116.23743716535002</v>
      </c>
      <c r="AH22" s="123" t="s">
        <v>488</v>
      </c>
    </row>
    <row r="23" spans="1:34" ht="18" x14ac:dyDescent="0.3">
      <c r="A23" s="260"/>
      <c r="B23" s="260"/>
      <c r="C23" s="260"/>
      <c r="D23" s="260"/>
      <c r="E23" s="260"/>
      <c r="F23" s="260"/>
      <c r="G23" s="260"/>
      <c r="H23" s="260"/>
      <c r="I23" s="260"/>
      <c r="J23" s="260"/>
      <c r="K23" s="260"/>
      <c r="L23" s="260"/>
      <c r="M23" s="260"/>
      <c r="N23" s="226"/>
      <c r="O23" s="226"/>
      <c r="P23" s="226"/>
      <c r="Q23" s="226"/>
      <c r="R23" s="226"/>
      <c r="S23" s="226"/>
      <c r="T23" s="226"/>
      <c r="U23" s="226"/>
      <c r="V23" s="226"/>
      <c r="W23" s="226"/>
      <c r="X23" s="226"/>
      <c r="Y23" s="226"/>
      <c r="Z23" s="226"/>
      <c r="AA23" s="226"/>
      <c r="AB23" s="226"/>
      <c r="AC23" s="226"/>
      <c r="AD23" s="226"/>
      <c r="AE23" s="226"/>
      <c r="AF23" s="226"/>
      <c r="AG23" s="226"/>
      <c r="AH23" s="260"/>
    </row>
  </sheetData>
  <mergeCells count="2">
    <mergeCell ref="A1:AH1"/>
    <mergeCell ref="A23:AH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6640625" customWidth="1"/>
    <col min="4" max="4" width="5" customWidth="1"/>
    <col min="5" max="5" width="49.6640625" customWidth="1"/>
  </cols>
  <sheetData>
    <row r="10" spans="3:5" ht="24.6" x14ac:dyDescent="0.4">
      <c r="C10" s="68" t="s">
        <v>143</v>
      </c>
      <c r="D10" s="69"/>
      <c r="E10" s="70" t="s">
        <v>733</v>
      </c>
    </row>
    <row r="11" spans="3:5" x14ac:dyDescent="0.3">
      <c r="C11" s="69"/>
      <c r="D11" s="69"/>
      <c r="E11" s="69"/>
    </row>
    <row r="12" spans="3:5" ht="79.8" x14ac:dyDescent="0.3">
      <c r="C12" s="63" t="s">
        <v>136</v>
      </c>
      <c r="D12" s="181"/>
      <c r="E12" s="180" t="s">
        <v>734</v>
      </c>
    </row>
    <row r="13" spans="3:5" x14ac:dyDescent="0.3">
      <c r="C13" s="182"/>
      <c r="D13" s="181"/>
      <c r="E13" s="180"/>
    </row>
    <row r="14" spans="3:5" ht="74.400000000000006" customHeight="1" x14ac:dyDescent="0.3">
      <c r="C14" s="63" t="s">
        <v>739</v>
      </c>
      <c r="D14" s="181"/>
      <c r="E14" s="180" t="s">
        <v>741</v>
      </c>
    </row>
    <row r="15" spans="3:5" x14ac:dyDescent="0.3">
      <c r="C15" s="183"/>
      <c r="D15" s="181"/>
      <c r="E15" s="180"/>
    </row>
    <row r="16" spans="3:5" ht="68.400000000000006" x14ac:dyDescent="0.3">
      <c r="C16" s="63" t="s">
        <v>740</v>
      </c>
      <c r="D16" s="181"/>
      <c r="E16" s="180" t="s">
        <v>742</v>
      </c>
    </row>
    <row r="17" spans="3:5" x14ac:dyDescent="0.3">
      <c r="C17" s="184"/>
      <c r="D17" s="185"/>
      <c r="E17" s="185"/>
    </row>
    <row r="18" spans="3:5" ht="34.200000000000003" x14ac:dyDescent="0.3">
      <c r="C18" s="184" t="s">
        <v>137</v>
      </c>
      <c r="D18" s="185"/>
      <c r="E18" s="180" t="s">
        <v>735</v>
      </c>
    </row>
    <row r="19" spans="3:5" x14ac:dyDescent="0.3">
      <c r="C19" s="222"/>
      <c r="D19" s="222"/>
      <c r="E19" s="222"/>
    </row>
    <row r="20" spans="3:5" ht="24" x14ac:dyDescent="0.3">
      <c r="C20" s="186" t="s">
        <v>736</v>
      </c>
      <c r="D20" s="186"/>
      <c r="E20" s="187" t="s">
        <v>737</v>
      </c>
    </row>
    <row r="21" spans="3:5" x14ac:dyDescent="0.3">
      <c r="C21" s="184"/>
      <c r="D21" s="184"/>
      <c r="E21" s="188"/>
    </row>
    <row r="22" spans="3:5" x14ac:dyDescent="0.3">
      <c r="C22" s="184" t="s">
        <v>138</v>
      </c>
      <c r="D22" s="184"/>
      <c r="E22" s="188" t="s">
        <v>738</v>
      </c>
    </row>
    <row r="23" spans="3:5" x14ac:dyDescent="0.3">
      <c r="C23" s="184" t="s">
        <v>139</v>
      </c>
      <c r="D23" s="184"/>
      <c r="E23" s="188" t="s">
        <v>139</v>
      </c>
    </row>
    <row r="24" spans="3:5" x14ac:dyDescent="0.3">
      <c r="C24" s="184" t="s">
        <v>140</v>
      </c>
      <c r="D24" s="184"/>
      <c r="E24" s="188" t="s">
        <v>140</v>
      </c>
    </row>
    <row r="25" spans="3:5" x14ac:dyDescent="0.3">
      <c r="C25" s="184" t="s">
        <v>141</v>
      </c>
      <c r="D25" s="184"/>
      <c r="E25" s="188" t="s">
        <v>141</v>
      </c>
    </row>
    <row r="26" spans="3:5" x14ac:dyDescent="0.3">
      <c r="C26" s="184"/>
      <c r="D26" s="184"/>
      <c r="E26" s="188"/>
    </row>
    <row r="27" spans="3:5" x14ac:dyDescent="0.3">
      <c r="C27" s="184" t="s">
        <v>142</v>
      </c>
      <c r="D27" s="184"/>
      <c r="E27" s="188" t="s">
        <v>142</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showGridLines="0" zoomScale="120" zoomScaleNormal="12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G2" sqref="AG2:AG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33" width="5.6640625" customWidth="1"/>
  </cols>
  <sheetData>
    <row r="1" spans="1:33" ht="28.95" customHeight="1" x14ac:dyDescent="0.3">
      <c r="A1" s="223" t="s">
        <v>489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5"/>
    </row>
    <row r="2" spans="1:33" x14ac:dyDescent="0.3">
      <c r="A2" s="89" t="s">
        <v>116</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215">
        <v>42767</v>
      </c>
      <c r="AB2" s="216">
        <v>42795</v>
      </c>
      <c r="AC2" s="218">
        <v>42826</v>
      </c>
      <c r="AD2" s="219">
        <v>42856</v>
      </c>
      <c r="AE2" s="220">
        <v>42887</v>
      </c>
      <c r="AF2" s="221">
        <v>42917</v>
      </c>
      <c r="AG2" s="15">
        <v>42948</v>
      </c>
    </row>
    <row r="3" spans="1:33" x14ac:dyDescent="0.3">
      <c r="A3" s="38" t="s">
        <v>490</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c r="AB3" s="129">
        <v>0.90476141783293695</v>
      </c>
      <c r="AC3" s="129">
        <v>0.90955699476832752</v>
      </c>
      <c r="AD3" s="129">
        <v>0.9001582192489106</v>
      </c>
      <c r="AE3" s="129">
        <v>0.95538962053873855</v>
      </c>
      <c r="AF3" s="129">
        <v>0.99128580515213027</v>
      </c>
      <c r="AG3" s="129">
        <v>0.97697161739805105</v>
      </c>
    </row>
    <row r="4" spans="1:33" x14ac:dyDescent="0.3">
      <c r="A4" s="39" t="s">
        <v>491</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c r="AB4" s="129">
        <v>0.65399095592730627</v>
      </c>
      <c r="AC4" s="129">
        <v>0.67557790261348649</v>
      </c>
      <c r="AD4" s="129">
        <v>0.68736430490394473</v>
      </c>
      <c r="AE4" s="129">
        <v>0.6849405417368184</v>
      </c>
      <c r="AF4" s="129">
        <v>0.6384271104313809</v>
      </c>
      <c r="AG4" s="129">
        <v>0.63672693221285415</v>
      </c>
    </row>
    <row r="5" spans="1:33" x14ac:dyDescent="0.3">
      <c r="A5" s="39" t="s">
        <v>492</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c r="AB5" s="129">
        <v>2.3007324603504076E-2</v>
      </c>
      <c r="AC5" s="129">
        <v>2.701318893139476E-2</v>
      </c>
      <c r="AD5" s="129">
        <v>2.3753727671367492E-2</v>
      </c>
      <c r="AE5" s="129">
        <v>1.7207152195163479E-2</v>
      </c>
      <c r="AF5" s="129">
        <v>1.5639648066294282E-2</v>
      </c>
      <c r="AG5" s="129">
        <v>1.6401728562692515E-2</v>
      </c>
    </row>
    <row r="6" spans="1:33" x14ac:dyDescent="0.3">
      <c r="A6" s="39" t="s">
        <v>493</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c r="AB6" s="129">
        <v>4.904432848885313E-2</v>
      </c>
      <c r="AC6" s="129">
        <v>6.0226896564175625E-2</v>
      </c>
      <c r="AD6" s="129">
        <v>5.4014604285509214E-2</v>
      </c>
      <c r="AE6" s="129">
        <v>4.0315615737468918E-2</v>
      </c>
      <c r="AF6" s="129">
        <v>3.3706878572891882E-2</v>
      </c>
      <c r="AG6" s="129">
        <v>3.491615313719347E-2</v>
      </c>
    </row>
    <row r="7" spans="1:33" x14ac:dyDescent="0.3">
      <c r="A7" s="39" t="s">
        <v>494</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c r="AB7" s="133">
        <v>0.59457201629333167</v>
      </c>
      <c r="AC7" s="133">
        <v>0.68992384124965067</v>
      </c>
      <c r="AD7" s="133">
        <v>0.7071932564527228</v>
      </c>
      <c r="AE7" s="133">
        <v>0.7564670474067785</v>
      </c>
      <c r="AF7" s="133">
        <v>0.61265041234320106</v>
      </c>
      <c r="AG7" s="133">
        <v>0.59887585098972662</v>
      </c>
    </row>
    <row r="8" spans="1:33" x14ac:dyDescent="0.3">
      <c r="A8" s="39" t="s">
        <v>495</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c r="AB8" s="136">
        <v>8.1160384369214522E-2</v>
      </c>
      <c r="AC8" s="136">
        <v>7.5158498606916535E-2</v>
      </c>
      <c r="AD8" s="136">
        <v>7.2269929521140114E-2</v>
      </c>
      <c r="AE8" s="136">
        <v>7.1519014256847924E-2</v>
      </c>
      <c r="AF8" s="136">
        <v>7.5979070562035067E-2</v>
      </c>
      <c r="AG8" s="136">
        <v>7.7607447067735064E-2</v>
      </c>
    </row>
    <row r="9" spans="1:33" ht="17.399999999999999" x14ac:dyDescent="0.3">
      <c r="A9" s="229"/>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1"/>
    </row>
    <row r="10" spans="1:33" x14ac:dyDescent="0.3">
      <c r="A10" s="137"/>
    </row>
  </sheetData>
  <mergeCells count="2">
    <mergeCell ref="A1:AG1"/>
    <mergeCell ref="A9:AG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GridLines="0" workbookViewId="0">
      <pane xSplit="1" ySplit="2" topLeftCell="Z3" activePane="bottomRight" state="frozen"/>
      <selection activeCell="W46" activeCellId="2" sqref="W23 W39 W46"/>
      <selection pane="topRight" activeCell="W46" activeCellId="2" sqref="W23 W39 W46"/>
      <selection pane="bottomLeft" activeCell="W46" activeCellId="2" sqref="W23 W39 W46"/>
      <selection pane="bottomRight" activeCell="AG2" sqref="AG2:AG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33" width="5.6640625" customWidth="1"/>
    <col min="34" max="34" width="23" bestFit="1" customWidth="1"/>
  </cols>
  <sheetData>
    <row r="1" spans="1:34" ht="28.95" customHeight="1" x14ac:dyDescent="0.3">
      <c r="A1" s="223" t="s">
        <v>496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5"/>
    </row>
    <row r="2" spans="1:34"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99" t="s">
        <v>497</v>
      </c>
    </row>
    <row r="3" spans="1:34" x14ac:dyDescent="0.3">
      <c r="A3" s="38" t="s">
        <v>498</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39">
        <v>1111.6650892074199</v>
      </c>
      <c r="AC3" s="139">
        <v>1120.09736547282</v>
      </c>
      <c r="AD3" s="139">
        <v>1168.2644976274</v>
      </c>
      <c r="AE3" s="139">
        <v>1172.06868132621</v>
      </c>
      <c r="AF3" s="139">
        <v>1173.22548247598</v>
      </c>
      <c r="AG3" s="139">
        <v>1167.694814704</v>
      </c>
      <c r="AH3" s="117" t="s">
        <v>499</v>
      </c>
    </row>
    <row r="4" spans="1:34" x14ac:dyDescent="0.3">
      <c r="A4" s="39" t="s">
        <v>500</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41">
        <v>545.67666399999996</v>
      </c>
      <c r="AC4" s="141">
        <v>562.94052699999997</v>
      </c>
      <c r="AD4" s="141">
        <v>569.97768299999996</v>
      </c>
      <c r="AE4" s="141">
        <v>575.17590399999995</v>
      </c>
      <c r="AF4" s="141">
        <v>574.89444000000003</v>
      </c>
      <c r="AG4" s="141">
        <v>586.06852600000002</v>
      </c>
      <c r="AH4" s="119" t="s">
        <v>501</v>
      </c>
    </row>
    <row r="5" spans="1:34" x14ac:dyDescent="0.3">
      <c r="A5" s="39" t="s">
        <v>502</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41">
        <v>4561.8797059437493</v>
      </c>
      <c r="AC5" s="141">
        <v>5068.7763350581299</v>
      </c>
      <c r="AD5" s="141">
        <v>5421.2140778809016</v>
      </c>
      <c r="AE5" s="141">
        <v>5559.7568196296206</v>
      </c>
      <c r="AF5" s="141">
        <v>5072.4007698448204</v>
      </c>
      <c r="AG5" s="141">
        <v>5007.459635679882</v>
      </c>
      <c r="AH5" s="119" t="s">
        <v>503</v>
      </c>
    </row>
    <row r="6" spans="1:34"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43">
        <v>6219.2214591511702</v>
      </c>
      <c r="AC6" s="143">
        <v>6751.8142275309492</v>
      </c>
      <c r="AD6" s="143">
        <v>7159.4562585083022</v>
      </c>
      <c r="AE6" s="143">
        <v>7307.0014049558304</v>
      </c>
      <c r="AF6" s="143">
        <v>6820.5206923207998</v>
      </c>
      <c r="AG6" s="143">
        <v>6761.2229763838805</v>
      </c>
      <c r="AH6" s="115" t="s">
        <v>504</v>
      </c>
    </row>
    <row r="7" spans="1:34" ht="18" x14ac:dyDescent="0.3">
      <c r="A7" s="261"/>
      <c r="B7" s="261"/>
      <c r="C7" s="261"/>
      <c r="D7" s="261"/>
      <c r="E7" s="261"/>
      <c r="F7" s="261"/>
      <c r="G7" s="261"/>
      <c r="H7" s="261"/>
      <c r="I7" s="261"/>
      <c r="J7" s="261"/>
      <c r="K7" s="261"/>
      <c r="L7" s="261"/>
      <c r="M7" s="261"/>
      <c r="N7" s="262"/>
      <c r="O7" s="262"/>
      <c r="P7" s="262"/>
      <c r="Q7" s="262"/>
      <c r="R7" s="262"/>
      <c r="S7" s="262"/>
      <c r="T7" s="262"/>
      <c r="U7" s="262"/>
      <c r="V7" s="262"/>
      <c r="W7" s="262"/>
      <c r="X7" s="262"/>
      <c r="Y7" s="262"/>
      <c r="Z7" s="262"/>
      <c r="AA7" s="262"/>
      <c r="AB7" s="262"/>
      <c r="AC7" s="262"/>
      <c r="AD7" s="262"/>
      <c r="AE7" s="262"/>
      <c r="AF7" s="262"/>
      <c r="AG7" s="262"/>
      <c r="AH7" s="261"/>
    </row>
    <row r="9" spans="1:34"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4"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sheetData>
  <mergeCells count="2">
    <mergeCell ref="A1:AH1"/>
    <mergeCell ref="A7:AH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zoomScale="90" zoomScaleNormal="9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G2" sqref="AG2:AG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33" width="6.33203125" customWidth="1"/>
    <col min="34" max="34" width="30.5546875" bestFit="1" customWidth="1"/>
  </cols>
  <sheetData>
    <row r="1" spans="1:34" ht="28.95" customHeight="1" x14ac:dyDescent="0.3">
      <c r="A1" s="223" t="s">
        <v>505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4"/>
    </row>
    <row r="2" spans="1:34"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99" t="s">
        <v>506</v>
      </c>
    </row>
    <row r="3" spans="1:34" x14ac:dyDescent="0.3">
      <c r="A3" s="38" t="s">
        <v>507</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01">
        <v>726.80969485877017</v>
      </c>
      <c r="AC3" s="101">
        <v>738.69748499710988</v>
      </c>
      <c r="AD3" s="101">
        <v>770.20856673444996</v>
      </c>
      <c r="AE3" s="101">
        <v>766.48829462345009</v>
      </c>
      <c r="AF3" s="101">
        <v>748.58994998989999</v>
      </c>
      <c r="AG3" s="101">
        <v>741.03513193846004</v>
      </c>
      <c r="AH3" s="117" t="s">
        <v>508</v>
      </c>
    </row>
    <row r="4" spans="1:34" x14ac:dyDescent="0.3">
      <c r="A4" s="39" t="s">
        <v>509</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04">
        <v>538.21437201900005</v>
      </c>
      <c r="AC4" s="104">
        <v>954.57190914299997</v>
      </c>
      <c r="AD4" s="104">
        <v>973.97445192299995</v>
      </c>
      <c r="AE4" s="104">
        <v>979.78517775900002</v>
      </c>
      <c r="AF4" s="104">
        <v>578.118817756</v>
      </c>
      <c r="AG4" s="104">
        <v>592.22455633099992</v>
      </c>
      <c r="AH4" s="119" t="s">
        <v>510</v>
      </c>
    </row>
    <row r="5" spans="1:34" x14ac:dyDescent="0.3">
      <c r="A5" s="39" t="s">
        <v>511</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04">
        <v>528.19904277854994</v>
      </c>
      <c r="AC5" s="104">
        <v>536.00249908754984</v>
      </c>
      <c r="AD5" s="104">
        <v>576.09268241286998</v>
      </c>
      <c r="AE5" s="104">
        <v>575.01483882586979</v>
      </c>
      <c r="AF5" s="104">
        <v>569.57522179144985</v>
      </c>
      <c r="AG5" s="104">
        <v>565.80752342054996</v>
      </c>
      <c r="AH5" s="119" t="s">
        <v>512</v>
      </c>
    </row>
    <row r="6" spans="1:34" x14ac:dyDescent="0.3">
      <c r="A6" s="39" t="s">
        <v>513</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04">
        <v>498.231621061</v>
      </c>
      <c r="AC6" s="104">
        <v>501.23422268100006</v>
      </c>
      <c r="AD6" s="104">
        <v>505.55176691400004</v>
      </c>
      <c r="AE6" s="104">
        <v>515.55950175800001</v>
      </c>
      <c r="AF6" s="104">
        <v>473.85584622899995</v>
      </c>
      <c r="AG6" s="104">
        <v>476.26085030100006</v>
      </c>
      <c r="AH6" s="119" t="s">
        <v>514</v>
      </c>
    </row>
    <row r="7" spans="1:34" x14ac:dyDescent="0.3">
      <c r="A7" s="39" t="s">
        <v>515</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04">
        <v>2874.1333050550606</v>
      </c>
      <c r="AC7" s="104">
        <v>2951.4989185082804</v>
      </c>
      <c r="AD7" s="104">
        <v>3166.9938811376805</v>
      </c>
      <c r="AE7" s="104">
        <v>3275.5672590977001</v>
      </c>
      <c r="AF7" s="104">
        <v>3171.5733280251202</v>
      </c>
      <c r="AG7" s="104">
        <v>3099.9063783671804</v>
      </c>
      <c r="AH7" s="119" t="s">
        <v>516</v>
      </c>
    </row>
    <row r="8" spans="1:34" x14ac:dyDescent="0.3">
      <c r="A8" s="39" t="s">
        <v>517</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04">
        <v>168.18455383894999</v>
      </c>
      <c r="AC8" s="104">
        <v>168.05121173821001</v>
      </c>
      <c r="AD8" s="104">
        <v>173.92317725920998</v>
      </c>
      <c r="AE8" s="104">
        <v>159.42980546421001</v>
      </c>
      <c r="AF8" s="104">
        <v>158.22966808820999</v>
      </c>
      <c r="AG8" s="104">
        <v>154.37561093402002</v>
      </c>
      <c r="AH8" s="119" t="s">
        <v>518</v>
      </c>
    </row>
    <row r="9" spans="1:34" x14ac:dyDescent="0.3">
      <c r="A9" s="39" t="s">
        <v>519</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04">
        <v>375.49032326015003</v>
      </c>
      <c r="AC9" s="104">
        <v>364.06010571999997</v>
      </c>
      <c r="AD9" s="104">
        <v>395.76148413851001</v>
      </c>
      <c r="AE9" s="104">
        <v>422.04722255202</v>
      </c>
      <c r="AF9" s="104">
        <v>462.67418752475004</v>
      </c>
      <c r="AG9" s="104">
        <v>467.84113029102002</v>
      </c>
      <c r="AH9" s="119" t="s">
        <v>520</v>
      </c>
    </row>
    <row r="10" spans="1:34" x14ac:dyDescent="0.3">
      <c r="A10" s="144" t="s">
        <v>521</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04">
        <v>138.24964746811003</v>
      </c>
      <c r="AC10" s="104">
        <v>142.26568100311002</v>
      </c>
      <c r="AD10" s="104">
        <v>150.42828008929999</v>
      </c>
      <c r="AE10" s="104">
        <v>160.21839836629999</v>
      </c>
      <c r="AF10" s="104">
        <v>155.81515060752</v>
      </c>
      <c r="AG10" s="104">
        <v>157.46757302468001</v>
      </c>
      <c r="AH10" s="145" t="s">
        <v>522</v>
      </c>
    </row>
    <row r="11" spans="1:34" x14ac:dyDescent="0.3">
      <c r="A11" s="39" t="s">
        <v>523</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04">
        <v>549.48932422423991</v>
      </c>
      <c r="AC11" s="104">
        <v>573.45672615264016</v>
      </c>
      <c r="AD11" s="104">
        <v>626.90326308921999</v>
      </c>
      <c r="AE11" s="104">
        <v>633.43514460102995</v>
      </c>
      <c r="AF11" s="104">
        <v>683.56470294082999</v>
      </c>
      <c r="AG11" s="104">
        <v>688.98231912131996</v>
      </c>
      <c r="AH11" s="119" t="s">
        <v>524</v>
      </c>
    </row>
    <row r="12" spans="1:34"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4">
        <v>6397.0018845638297</v>
      </c>
      <c r="AC12" s="114">
        <v>6929.8387590308994</v>
      </c>
      <c r="AD12" s="114">
        <v>7339.8375536982485</v>
      </c>
      <c r="AE12" s="114">
        <v>7487.5456430475888</v>
      </c>
      <c r="AF12" s="114">
        <v>7001.9968729528018</v>
      </c>
      <c r="AG12" s="114">
        <v>6943.9010737292319</v>
      </c>
      <c r="AH12" s="115" t="s">
        <v>504</v>
      </c>
    </row>
    <row r="13" spans="1:34" ht="20.399999999999999" customHeight="1" x14ac:dyDescent="0.3">
      <c r="A13" s="246" t="s">
        <v>525</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8"/>
    </row>
    <row r="15" spans="1:34"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4"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row>
  </sheetData>
  <mergeCells count="2">
    <mergeCell ref="A1:AH1"/>
    <mergeCell ref="A13:AH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pane xSplit="2" ySplit="2" topLeftCell="AA21" activePane="bottomRight" state="frozen"/>
      <selection activeCell="W46" activeCellId="2" sqref="W23 W39 W46"/>
      <selection pane="topRight" activeCell="W46" activeCellId="2" sqref="W23 W39 W46"/>
      <selection pane="bottomLeft" activeCell="W46" activeCellId="2" sqref="W23 W39 W46"/>
      <selection pane="bottomRight" activeCell="AH2" sqref="AH2:AH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4" width="5.6640625" customWidth="1"/>
  </cols>
  <sheetData>
    <row r="1" spans="1:34" ht="28.95" customHeight="1" x14ac:dyDescent="0.3">
      <c r="A1" s="223" t="s">
        <v>526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5"/>
    </row>
    <row r="2" spans="1:34" x14ac:dyDescent="0.3">
      <c r="A2" s="236" t="s">
        <v>117</v>
      </c>
      <c r="B2" s="236"/>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220">
        <v>42887</v>
      </c>
      <c r="AG2" s="221">
        <v>42917</v>
      </c>
      <c r="AH2" s="15">
        <v>42948</v>
      </c>
    </row>
    <row r="3" spans="1:34"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row>
    <row r="4" spans="1:34"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row>
    <row r="5" spans="1:34"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row>
    <row r="6" spans="1:34"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row>
    <row r="7" spans="1:34"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row>
    <row r="8" spans="1:34"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row>
    <row r="9" spans="1:34"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row>
    <row r="10" spans="1:34"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row>
    <row r="11" spans="1:34"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row>
    <row r="12" spans="1:34"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row>
    <row r="13" spans="1:34"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row>
    <row r="14" spans="1:34"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row>
    <row r="15" spans="1:34"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c r="AC15" s="19">
        <v>0</v>
      </c>
      <c r="AD15" s="19">
        <v>0</v>
      </c>
      <c r="AE15" s="19">
        <v>0</v>
      </c>
      <c r="AF15" s="19">
        <v>0</v>
      </c>
      <c r="AG15" s="19">
        <v>0</v>
      </c>
      <c r="AH15" s="19">
        <v>0</v>
      </c>
    </row>
    <row r="16" spans="1:34"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c r="AC16" s="19">
        <v>0</v>
      </c>
      <c r="AD16" s="19">
        <v>0</v>
      </c>
      <c r="AE16" s="19">
        <v>0</v>
      </c>
      <c r="AF16" s="19">
        <v>0</v>
      </c>
      <c r="AG16" s="19">
        <v>0</v>
      </c>
      <c r="AH16" s="19">
        <v>0</v>
      </c>
    </row>
    <row r="17" spans="1:34"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c r="AC17" s="19">
        <v>0</v>
      </c>
      <c r="AD17" s="19">
        <v>0</v>
      </c>
      <c r="AE17" s="19">
        <v>0</v>
      </c>
      <c r="AF17" s="19">
        <v>0</v>
      </c>
      <c r="AG17" s="19">
        <v>0</v>
      </c>
      <c r="AH17" s="19">
        <v>0</v>
      </c>
    </row>
    <row r="18" spans="1:34"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row>
    <row r="19" spans="1:34"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row>
    <row r="20" spans="1:34"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row>
    <row r="21" spans="1:34"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row>
    <row r="22" spans="1:34"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row>
    <row r="23" spans="1:34"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row>
    <row r="24" spans="1:34"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row>
    <row r="25" spans="1:34"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row>
    <row r="26" spans="1:34"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c r="AC26" s="19">
        <v>0</v>
      </c>
      <c r="AD26" s="19">
        <v>0</v>
      </c>
      <c r="AE26" s="19">
        <v>0</v>
      </c>
      <c r="AF26" s="19">
        <v>0</v>
      </c>
      <c r="AG26" s="19">
        <v>0</v>
      </c>
      <c r="AH26" s="19">
        <v>0</v>
      </c>
    </row>
    <row r="27" spans="1:34"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c r="AC27" s="19">
        <v>0</v>
      </c>
      <c r="AD27" s="19">
        <v>0</v>
      </c>
      <c r="AE27" s="19">
        <v>0</v>
      </c>
      <c r="AF27" s="19">
        <v>0</v>
      </c>
      <c r="AG27" s="19">
        <v>0</v>
      </c>
      <c r="AH27" s="19">
        <v>0</v>
      </c>
    </row>
    <row r="28" spans="1:34"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row>
    <row r="29" spans="1:34"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row>
    <row r="30" spans="1:34"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row>
    <row r="31" spans="1:34"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row>
    <row r="32" spans="1:34"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row>
    <row r="33" spans="1:34"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row>
    <row r="34" spans="1:34"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c r="AC34" s="19">
        <v>0</v>
      </c>
      <c r="AD34" s="19">
        <v>0</v>
      </c>
      <c r="AE34" s="19">
        <v>0</v>
      </c>
      <c r="AF34" s="19">
        <v>0</v>
      </c>
      <c r="AG34" s="19">
        <v>0</v>
      </c>
      <c r="AH34" s="19">
        <v>0</v>
      </c>
    </row>
    <row r="35" spans="1:34"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c r="AC35" s="19">
        <v>0</v>
      </c>
      <c r="AD35" s="19">
        <v>0</v>
      </c>
      <c r="AE35" s="19">
        <v>0</v>
      </c>
      <c r="AF35" s="19">
        <v>0</v>
      </c>
      <c r="AG35" s="19">
        <v>0</v>
      </c>
      <c r="AH35" s="19">
        <v>0</v>
      </c>
    </row>
    <row r="36" spans="1:34" x14ac:dyDescent="0.3">
      <c r="A36" s="45"/>
      <c r="B36" s="28" t="s">
        <v>118</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row>
    <row r="37" spans="1:34" ht="18" x14ac:dyDescent="0.3">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8"/>
    </row>
    <row r="39" spans="1:34"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sheetData>
  <mergeCells count="3">
    <mergeCell ref="A2:B2"/>
    <mergeCell ref="A1:AH1"/>
    <mergeCell ref="A37:AH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GridLines="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G2" sqref="AG2:AG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3" width="8.33203125" customWidth="1"/>
    <col min="34" max="34" width="23" bestFit="1" customWidth="1"/>
  </cols>
  <sheetData>
    <row r="1" spans="1:34" ht="28.95" customHeight="1" x14ac:dyDescent="0.3">
      <c r="A1" s="223" t="s">
        <v>527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5"/>
    </row>
    <row r="2" spans="1:34"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49" t="s">
        <v>497</v>
      </c>
    </row>
    <row r="3" spans="1:34" x14ac:dyDescent="0.3">
      <c r="A3" s="38" t="s">
        <v>498</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39">
        <v>66</v>
      </c>
      <c r="AC3" s="139">
        <v>66</v>
      </c>
      <c r="AD3" s="139">
        <v>67</v>
      </c>
      <c r="AE3" s="139">
        <v>67</v>
      </c>
      <c r="AF3" s="139">
        <v>66</v>
      </c>
      <c r="AG3" s="139">
        <v>66</v>
      </c>
      <c r="AH3" s="117" t="s">
        <v>499</v>
      </c>
    </row>
    <row r="4" spans="1:34" x14ac:dyDescent="0.3">
      <c r="A4" s="39" t="s">
        <v>500</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41">
        <v>61</v>
      </c>
      <c r="AC4" s="141">
        <v>62</v>
      </c>
      <c r="AD4" s="141">
        <v>61</v>
      </c>
      <c r="AE4" s="141">
        <v>61</v>
      </c>
      <c r="AF4" s="141">
        <v>62</v>
      </c>
      <c r="AG4" s="141">
        <v>63</v>
      </c>
      <c r="AH4" s="119" t="s">
        <v>501</v>
      </c>
    </row>
    <row r="5" spans="1:34" x14ac:dyDescent="0.3">
      <c r="A5" s="39" t="s">
        <v>502</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41">
        <v>1269205</v>
      </c>
      <c r="AC5" s="141">
        <v>1303631</v>
      </c>
      <c r="AD5" s="141">
        <v>1349469</v>
      </c>
      <c r="AE5" s="141">
        <v>1382640</v>
      </c>
      <c r="AF5" s="141">
        <v>1395437</v>
      </c>
      <c r="AG5" s="141">
        <v>1419031</v>
      </c>
      <c r="AH5" s="119" t="s">
        <v>503</v>
      </c>
    </row>
    <row r="6" spans="1:34"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43">
        <v>1269332</v>
      </c>
      <c r="AC6" s="143">
        <v>1303759</v>
      </c>
      <c r="AD6" s="143">
        <v>1349597</v>
      </c>
      <c r="AE6" s="143">
        <v>1382768</v>
      </c>
      <c r="AF6" s="143">
        <v>1395565</v>
      </c>
      <c r="AG6" s="143">
        <v>1419160</v>
      </c>
      <c r="AH6" s="115" t="s">
        <v>504</v>
      </c>
    </row>
    <row r="7" spans="1:34" ht="18" x14ac:dyDescent="0.3">
      <c r="A7" s="261"/>
      <c r="B7" s="261"/>
      <c r="C7" s="261"/>
      <c r="D7" s="261"/>
      <c r="E7" s="261"/>
      <c r="F7" s="261"/>
      <c r="G7" s="261"/>
      <c r="H7" s="261"/>
      <c r="I7" s="261"/>
      <c r="J7" s="261"/>
      <c r="K7" s="261"/>
      <c r="L7" s="261"/>
      <c r="M7" s="261"/>
      <c r="N7" s="262"/>
      <c r="O7" s="262"/>
      <c r="P7" s="262"/>
      <c r="Q7" s="262"/>
      <c r="R7" s="262"/>
      <c r="S7" s="262"/>
      <c r="T7" s="262"/>
      <c r="U7" s="262"/>
      <c r="V7" s="262"/>
      <c r="W7" s="262"/>
      <c r="X7" s="262"/>
      <c r="Y7" s="262"/>
      <c r="Z7" s="262"/>
      <c r="AA7" s="262"/>
      <c r="AB7" s="262"/>
      <c r="AC7" s="262"/>
      <c r="AD7" s="262"/>
      <c r="AE7" s="262"/>
      <c r="AF7" s="262"/>
      <c r="AG7" s="262"/>
      <c r="AH7" s="261"/>
    </row>
    <row r="9" spans="1:34"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4"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sheetData>
  <mergeCells count="2">
    <mergeCell ref="A1:AH1"/>
    <mergeCell ref="A7:AH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G2" sqref="AG2:AG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3" width="8.33203125" customWidth="1"/>
    <col min="34" max="34" width="30.5546875" bestFit="1" customWidth="1"/>
  </cols>
  <sheetData>
    <row r="1" spans="1:34" ht="28.95" customHeight="1" x14ac:dyDescent="0.3">
      <c r="A1" s="223" t="s">
        <v>528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4"/>
    </row>
    <row r="2" spans="1:34"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49" t="s">
        <v>506</v>
      </c>
    </row>
    <row r="3" spans="1:34" x14ac:dyDescent="0.3">
      <c r="A3" s="38" t="s">
        <v>529</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39">
        <v>162208</v>
      </c>
      <c r="AC3" s="139">
        <v>165979</v>
      </c>
      <c r="AD3" s="139">
        <v>170702</v>
      </c>
      <c r="AE3" s="139">
        <v>170833</v>
      </c>
      <c r="AF3" s="139">
        <v>171382</v>
      </c>
      <c r="AG3" s="139">
        <v>173835</v>
      </c>
      <c r="AH3" s="117" t="s">
        <v>508</v>
      </c>
    </row>
    <row r="4" spans="1:34" x14ac:dyDescent="0.3">
      <c r="A4" s="39" t="s">
        <v>509</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41">
        <v>77</v>
      </c>
      <c r="AC4" s="141">
        <v>81</v>
      </c>
      <c r="AD4" s="141">
        <v>81</v>
      </c>
      <c r="AE4" s="141">
        <v>81</v>
      </c>
      <c r="AF4" s="141">
        <v>79</v>
      </c>
      <c r="AG4" s="141">
        <v>81</v>
      </c>
      <c r="AH4" s="119" t="s">
        <v>510</v>
      </c>
    </row>
    <row r="5" spans="1:34" x14ac:dyDescent="0.3">
      <c r="A5" s="39" t="s">
        <v>511</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41">
        <v>106873</v>
      </c>
      <c r="AC5" s="141">
        <v>110395</v>
      </c>
      <c r="AD5" s="141">
        <v>114136</v>
      </c>
      <c r="AE5" s="141">
        <v>114353</v>
      </c>
      <c r="AF5" s="141">
        <v>115366</v>
      </c>
      <c r="AG5" s="141">
        <v>116919</v>
      </c>
      <c r="AH5" s="119" t="s">
        <v>512</v>
      </c>
    </row>
    <row r="6" spans="1:34" x14ac:dyDescent="0.3">
      <c r="A6" s="39" t="s">
        <v>513</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41">
        <v>425</v>
      </c>
      <c r="AC6" s="141">
        <v>439</v>
      </c>
      <c r="AD6" s="141">
        <v>480</v>
      </c>
      <c r="AE6" s="141">
        <v>578</v>
      </c>
      <c r="AF6" s="141">
        <v>551</v>
      </c>
      <c r="AG6" s="141">
        <v>546</v>
      </c>
      <c r="AH6" s="119" t="s">
        <v>514</v>
      </c>
    </row>
    <row r="7" spans="1:34" x14ac:dyDescent="0.3">
      <c r="A7" s="39" t="s">
        <v>515</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41">
        <v>961399</v>
      </c>
      <c r="AC7" s="141">
        <v>986901</v>
      </c>
      <c r="AD7" s="141">
        <v>1023576</v>
      </c>
      <c r="AE7" s="141">
        <v>1056082</v>
      </c>
      <c r="AF7" s="141">
        <v>1066624</v>
      </c>
      <c r="AG7" s="141">
        <v>1086243</v>
      </c>
      <c r="AH7" s="119" t="s">
        <v>516</v>
      </c>
    </row>
    <row r="8" spans="1:34" x14ac:dyDescent="0.3">
      <c r="A8" s="39" t="s">
        <v>517</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41">
        <v>548</v>
      </c>
      <c r="AC8" s="141">
        <v>570</v>
      </c>
      <c r="AD8" s="141">
        <v>556</v>
      </c>
      <c r="AE8" s="141">
        <v>541</v>
      </c>
      <c r="AF8" s="141">
        <v>498</v>
      </c>
      <c r="AG8" s="141">
        <v>474</v>
      </c>
      <c r="AH8" s="119" t="s">
        <v>518</v>
      </c>
    </row>
    <row r="9" spans="1:34" x14ac:dyDescent="0.3">
      <c r="A9" s="39" t="s">
        <v>519</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41">
        <v>13377</v>
      </c>
      <c r="AC9" s="141">
        <v>13466</v>
      </c>
      <c r="AD9" s="141">
        <v>13611</v>
      </c>
      <c r="AE9" s="141">
        <v>13355</v>
      </c>
      <c r="AF9" s="141">
        <v>13437</v>
      </c>
      <c r="AG9" s="141">
        <v>13730</v>
      </c>
      <c r="AH9" s="119" t="s">
        <v>520</v>
      </c>
    </row>
    <row r="10" spans="1:34" x14ac:dyDescent="0.3">
      <c r="A10" s="144" t="s">
        <v>521</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1">
        <v>21103</v>
      </c>
      <c r="AC10" s="141">
        <v>21539</v>
      </c>
      <c r="AD10" s="141">
        <v>22133</v>
      </c>
      <c r="AE10" s="141">
        <v>22320</v>
      </c>
      <c r="AF10" s="141">
        <v>22384</v>
      </c>
      <c r="AG10" s="141">
        <v>22729</v>
      </c>
      <c r="AH10" s="145" t="s">
        <v>522</v>
      </c>
    </row>
    <row r="11" spans="1:34" x14ac:dyDescent="0.3">
      <c r="A11" s="39" t="s">
        <v>523</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41">
        <v>3322</v>
      </c>
      <c r="AC11" s="141">
        <v>4389</v>
      </c>
      <c r="AD11" s="141">
        <v>4322</v>
      </c>
      <c r="AE11" s="141">
        <v>4625</v>
      </c>
      <c r="AF11" s="141">
        <v>5244</v>
      </c>
      <c r="AG11" s="141">
        <v>4603</v>
      </c>
      <c r="AH11" s="119" t="s">
        <v>524</v>
      </c>
    </row>
    <row r="12" spans="1:34"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51">
        <v>1269332</v>
      </c>
      <c r="AC12" s="151">
        <v>1303759</v>
      </c>
      <c r="AD12" s="151">
        <v>1349597</v>
      </c>
      <c r="AE12" s="151">
        <v>1382768</v>
      </c>
      <c r="AF12" s="151">
        <v>1395565</v>
      </c>
      <c r="AG12" s="151">
        <v>1419160</v>
      </c>
      <c r="AH12" s="115" t="s">
        <v>504</v>
      </c>
    </row>
    <row r="13" spans="1:34" ht="18" x14ac:dyDescent="0.3">
      <c r="A13" s="260"/>
      <c r="B13" s="260"/>
      <c r="C13" s="260"/>
      <c r="D13" s="260"/>
      <c r="E13" s="260"/>
      <c r="F13" s="260"/>
      <c r="G13" s="260"/>
      <c r="H13" s="260"/>
      <c r="I13" s="260"/>
      <c r="J13" s="260"/>
      <c r="K13" s="260"/>
      <c r="L13" s="260"/>
      <c r="M13" s="260"/>
      <c r="N13" s="226"/>
      <c r="O13" s="226"/>
      <c r="P13" s="226"/>
      <c r="Q13" s="226"/>
      <c r="R13" s="226"/>
      <c r="S13" s="226"/>
      <c r="T13" s="226"/>
      <c r="U13" s="226"/>
      <c r="V13" s="226"/>
      <c r="W13" s="226"/>
      <c r="X13" s="226"/>
      <c r="Y13" s="226"/>
      <c r="Z13" s="226"/>
      <c r="AA13" s="226"/>
      <c r="AB13" s="226"/>
      <c r="AC13" s="226"/>
      <c r="AD13" s="226"/>
      <c r="AE13" s="226"/>
      <c r="AF13" s="226"/>
      <c r="AG13" s="226"/>
      <c r="AH13" s="260"/>
    </row>
    <row r="15" spans="1:34"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4"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sheetData>
  <mergeCells count="2">
    <mergeCell ref="A1:AH1"/>
    <mergeCell ref="A13:AH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pane xSplit="2" ySplit="2" topLeftCell="AC15" activePane="bottomRight" state="frozen"/>
      <selection activeCell="W46" activeCellId="2" sqref="W23 W39 W46"/>
      <selection pane="topRight" activeCell="W46" activeCellId="2" sqref="W23 W39 W46"/>
      <selection pane="bottomLeft" activeCell="W46" activeCellId="2" sqref="W23 W39 W46"/>
      <selection pane="bottomRight" activeCell="AH2" sqref="AH2:AH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4" width="8" customWidth="1"/>
  </cols>
  <sheetData>
    <row r="1" spans="1:34" ht="28.95" customHeight="1" x14ac:dyDescent="0.3">
      <c r="A1" s="223" t="s">
        <v>530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5"/>
    </row>
    <row r="2" spans="1:34" x14ac:dyDescent="0.3">
      <c r="A2" s="236" t="s">
        <v>117</v>
      </c>
      <c r="B2" s="236"/>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220">
        <v>42887</v>
      </c>
      <c r="AG2" s="221">
        <v>42917</v>
      </c>
      <c r="AH2" s="15">
        <v>42948</v>
      </c>
    </row>
    <row r="3" spans="1:34"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c r="AC3" s="22">
        <v>370</v>
      </c>
      <c r="AD3" s="22">
        <v>371</v>
      </c>
      <c r="AE3" s="22">
        <v>377</v>
      </c>
      <c r="AF3" s="22">
        <v>374</v>
      </c>
      <c r="AG3" s="22">
        <v>383</v>
      </c>
      <c r="AH3" s="22">
        <v>378</v>
      </c>
    </row>
    <row r="4" spans="1:34"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row>
    <row r="5" spans="1:34"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row>
    <row r="6" spans="1:34"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c r="AC6" s="22">
        <v>398</v>
      </c>
      <c r="AD6" s="22">
        <v>387</v>
      </c>
      <c r="AE6" s="22">
        <v>370</v>
      </c>
      <c r="AF6" s="22">
        <v>362</v>
      </c>
      <c r="AG6" s="22">
        <v>348</v>
      </c>
      <c r="AH6" s="22">
        <v>343</v>
      </c>
    </row>
    <row r="7" spans="1:34"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c r="AC7" s="22">
        <v>367</v>
      </c>
      <c r="AD7" s="22">
        <v>366</v>
      </c>
      <c r="AE7" s="22">
        <v>373</v>
      </c>
      <c r="AF7" s="22">
        <v>376</v>
      </c>
      <c r="AG7" s="22">
        <v>363</v>
      </c>
      <c r="AH7" s="22">
        <v>359</v>
      </c>
    </row>
    <row r="8" spans="1:34"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c r="AC8" s="22">
        <v>222</v>
      </c>
      <c r="AD8" s="22">
        <v>218</v>
      </c>
      <c r="AE8" s="22">
        <v>218</v>
      </c>
      <c r="AF8" s="22">
        <v>219</v>
      </c>
      <c r="AG8" s="22">
        <v>214</v>
      </c>
      <c r="AH8" s="22">
        <v>216</v>
      </c>
    </row>
    <row r="9" spans="1:34"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c r="AC9" s="22">
        <v>341</v>
      </c>
      <c r="AD9" s="22">
        <v>336</v>
      </c>
      <c r="AE9" s="22">
        <v>335</v>
      </c>
      <c r="AF9" s="22">
        <v>348</v>
      </c>
      <c r="AG9" s="22">
        <v>347</v>
      </c>
      <c r="AH9" s="22">
        <v>347</v>
      </c>
    </row>
    <row r="10" spans="1:34"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row>
    <row r="11" spans="1:34"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row>
    <row r="12" spans="1:34"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row>
    <row r="13" spans="1:34"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row>
    <row r="14" spans="1:34"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row>
    <row r="15" spans="1:34"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c r="AC15" s="22">
        <v>35</v>
      </c>
      <c r="AD15" s="22">
        <v>35</v>
      </c>
      <c r="AE15" s="22">
        <v>35</v>
      </c>
      <c r="AF15" s="22">
        <v>35</v>
      </c>
      <c r="AG15" s="22">
        <v>35</v>
      </c>
      <c r="AH15" s="22">
        <v>35</v>
      </c>
    </row>
    <row r="16" spans="1:34"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c r="AC16" s="22">
        <v>0</v>
      </c>
      <c r="AD16" s="22">
        <v>0</v>
      </c>
      <c r="AE16" s="22">
        <v>0</v>
      </c>
      <c r="AF16" s="22">
        <v>0</v>
      </c>
      <c r="AG16" s="22">
        <v>0</v>
      </c>
      <c r="AH16" s="22">
        <v>0</v>
      </c>
    </row>
    <row r="17" spans="1:34"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c r="AC17" s="22">
        <v>0</v>
      </c>
      <c r="AD17" s="22">
        <v>0</v>
      </c>
      <c r="AE17" s="22">
        <v>0</v>
      </c>
      <c r="AF17" s="22">
        <v>0</v>
      </c>
      <c r="AG17" s="22">
        <v>0</v>
      </c>
      <c r="AH17" s="22">
        <v>0</v>
      </c>
    </row>
    <row r="18" spans="1:34"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row>
    <row r="19" spans="1:34"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row>
    <row r="20" spans="1:34"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row>
    <row r="21" spans="1:34"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row>
    <row r="22" spans="1:34"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row>
    <row r="23" spans="1:34"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row>
    <row r="24" spans="1:34"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row>
    <row r="25" spans="1:34"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row>
    <row r="26" spans="1:34"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c r="AC26" s="22">
        <v>0</v>
      </c>
      <c r="AD26" s="22">
        <v>0</v>
      </c>
      <c r="AE26" s="22">
        <v>0</v>
      </c>
      <c r="AF26" s="22">
        <v>0</v>
      </c>
      <c r="AG26" s="22">
        <v>0</v>
      </c>
      <c r="AH26" s="22">
        <v>0</v>
      </c>
    </row>
    <row r="27" spans="1:34"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c r="AC27" s="22">
        <v>0</v>
      </c>
      <c r="AD27" s="22">
        <v>0</v>
      </c>
      <c r="AE27" s="22">
        <v>0</v>
      </c>
      <c r="AF27" s="22">
        <v>0</v>
      </c>
      <c r="AG27" s="22">
        <v>0</v>
      </c>
      <c r="AH27" s="22">
        <v>0</v>
      </c>
    </row>
    <row r="28" spans="1:34"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row>
    <row r="29" spans="1:34"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row>
    <row r="30" spans="1:34"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row>
    <row r="31" spans="1:34"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c r="AC31" s="22">
        <v>49</v>
      </c>
      <c r="AD31" s="22">
        <v>49</v>
      </c>
      <c r="AE31" s="22">
        <v>54</v>
      </c>
      <c r="AF31" s="22">
        <v>54</v>
      </c>
      <c r="AG31" s="22">
        <v>57</v>
      </c>
      <c r="AH31" s="22">
        <v>58</v>
      </c>
    </row>
    <row r="32" spans="1:34"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c r="AC32" s="22">
        <v>65</v>
      </c>
      <c r="AD32" s="22">
        <v>67</v>
      </c>
      <c r="AE32" s="22">
        <v>68</v>
      </c>
      <c r="AF32" s="22">
        <v>66</v>
      </c>
      <c r="AG32" s="22">
        <v>65</v>
      </c>
      <c r="AH32" s="22">
        <v>65</v>
      </c>
    </row>
    <row r="33" spans="1:34"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c r="AC33" s="22">
        <v>49</v>
      </c>
      <c r="AD33" s="22">
        <v>51</v>
      </c>
      <c r="AE33" s="22">
        <v>46</v>
      </c>
      <c r="AF33" s="22">
        <v>56</v>
      </c>
      <c r="AG33" s="22">
        <v>64</v>
      </c>
      <c r="AH33" s="22">
        <v>65</v>
      </c>
    </row>
    <row r="34" spans="1:34"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c r="AC34" s="22">
        <v>0</v>
      </c>
      <c r="AD34" s="22">
        <v>0</v>
      </c>
      <c r="AE34" s="22">
        <v>0</v>
      </c>
      <c r="AF34" s="22">
        <v>0</v>
      </c>
      <c r="AG34" s="22">
        <v>0</v>
      </c>
      <c r="AH34" s="22">
        <v>0</v>
      </c>
    </row>
    <row r="35" spans="1:34"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c r="AC35" s="22">
        <v>0</v>
      </c>
      <c r="AD35" s="22">
        <v>0</v>
      </c>
      <c r="AE35" s="22">
        <v>0</v>
      </c>
      <c r="AF35" s="22">
        <v>0</v>
      </c>
      <c r="AG35" s="22">
        <v>0</v>
      </c>
      <c r="AH35" s="22">
        <v>0</v>
      </c>
    </row>
    <row r="36" spans="1:34" x14ac:dyDescent="0.3">
      <c r="A36" s="44"/>
      <c r="B36" s="28" t="s">
        <v>118</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c r="AC36" s="23">
        <v>1269332</v>
      </c>
      <c r="AD36" s="23">
        <v>1303759</v>
      </c>
      <c r="AE36" s="23">
        <v>1349597</v>
      </c>
      <c r="AF36" s="23">
        <v>1382768</v>
      </c>
      <c r="AG36" s="23">
        <v>1395565</v>
      </c>
      <c r="AH36" s="23">
        <v>1419160</v>
      </c>
    </row>
    <row r="37" spans="1:34" ht="18" x14ac:dyDescent="0.3">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8"/>
    </row>
    <row r="39" spans="1:34"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sheetData>
  <mergeCells count="3">
    <mergeCell ref="A2:B2"/>
    <mergeCell ref="A1:AH1"/>
    <mergeCell ref="A37:AH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G2" sqref="AG2:AG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33" width="7.6640625" customWidth="1"/>
    <col min="34" max="34" width="31.88671875" bestFit="1" customWidth="1"/>
  </cols>
  <sheetData>
    <row r="1" spans="1:34" ht="28.95" customHeight="1" x14ac:dyDescent="0.3">
      <c r="A1" s="257" t="s">
        <v>531</v>
      </c>
      <c r="B1" s="258"/>
      <c r="C1" s="258"/>
      <c r="D1" s="258"/>
      <c r="E1" s="258"/>
      <c r="F1" s="258"/>
      <c r="G1" s="258"/>
      <c r="H1" s="258"/>
      <c r="I1" s="258"/>
      <c r="J1" s="258"/>
      <c r="K1" s="258"/>
      <c r="L1" s="258"/>
      <c r="M1" s="258"/>
      <c r="N1" s="259"/>
      <c r="O1" s="259"/>
      <c r="P1" s="259"/>
      <c r="Q1" s="259"/>
      <c r="R1" s="259"/>
      <c r="S1" s="259"/>
      <c r="T1" s="259"/>
      <c r="U1" s="259"/>
      <c r="V1" s="259"/>
      <c r="W1" s="259"/>
      <c r="X1" s="259"/>
      <c r="Y1" s="259"/>
      <c r="Z1" s="259"/>
      <c r="AA1" s="259"/>
      <c r="AB1" s="259"/>
      <c r="AC1" s="259"/>
      <c r="AD1" s="259"/>
      <c r="AE1" s="259"/>
      <c r="AF1" s="259"/>
      <c r="AG1" s="259"/>
      <c r="AH1" s="258"/>
    </row>
    <row r="2" spans="1:34"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99" t="s">
        <v>369</v>
      </c>
    </row>
    <row r="3" spans="1:34" x14ac:dyDescent="0.3">
      <c r="A3" s="100" t="s">
        <v>532</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59">
        <v>5.1984287000000004E-2</v>
      </c>
      <c r="AC3" s="159">
        <v>0.1287729665</v>
      </c>
      <c r="AD3" s="159">
        <v>0.12423869500000001</v>
      </c>
      <c r="AE3" s="159">
        <v>0.120306386</v>
      </c>
      <c r="AF3" s="159">
        <v>0.121910168</v>
      </c>
      <c r="AG3" s="159">
        <v>0.122073521</v>
      </c>
      <c r="AH3" s="102" t="s">
        <v>533</v>
      </c>
    </row>
    <row r="4" spans="1:34" x14ac:dyDescent="0.3">
      <c r="A4" s="106" t="s">
        <v>534</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61">
        <v>11452.947712354</v>
      </c>
      <c r="AC4" s="161">
        <v>10443.367981380499</v>
      </c>
      <c r="AD4" s="161">
        <v>10619.952723034001</v>
      </c>
      <c r="AE4" s="161">
        <v>15920.224198580001</v>
      </c>
      <c r="AF4" s="161">
        <v>14267.42272225701</v>
      </c>
      <c r="AG4" s="161">
        <v>13189.54392013241</v>
      </c>
      <c r="AH4" s="107" t="s">
        <v>535</v>
      </c>
    </row>
    <row r="5" spans="1:34" x14ac:dyDescent="0.3">
      <c r="A5" s="106" t="s">
        <v>536</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61">
        <v>4727.6607748619999</v>
      </c>
      <c r="AC5" s="161">
        <v>4230.5641569210002</v>
      </c>
      <c r="AD5" s="161">
        <v>4179.7506553568501</v>
      </c>
      <c r="AE5" s="161">
        <v>4329.3936088910004</v>
      </c>
      <c r="AF5" s="161">
        <v>5248.6803046279992</v>
      </c>
      <c r="AG5" s="161">
        <v>5378.7676100250001</v>
      </c>
      <c r="AH5" s="107" t="s">
        <v>537</v>
      </c>
    </row>
    <row r="6" spans="1:34" x14ac:dyDescent="0.3">
      <c r="A6" s="106" t="s">
        <v>538</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61">
        <v>311.93987754964996</v>
      </c>
      <c r="AC6" s="161">
        <v>366.29891254323002</v>
      </c>
      <c r="AD6" s="161">
        <v>497.20517591958003</v>
      </c>
      <c r="AE6" s="161">
        <v>352.37583285207</v>
      </c>
      <c r="AF6" s="161">
        <v>479.90887000519001</v>
      </c>
      <c r="AG6" s="161">
        <v>462.60127267895007</v>
      </c>
      <c r="AH6" s="107" t="s">
        <v>539</v>
      </c>
    </row>
    <row r="7" spans="1:34" x14ac:dyDescent="0.3">
      <c r="A7" s="106" t="s">
        <v>540</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61"/>
      <c r="AC7" s="161"/>
      <c r="AD7" s="161"/>
      <c r="AE7" s="161"/>
      <c r="AF7" s="161"/>
      <c r="AG7" s="161"/>
      <c r="AH7" s="107" t="s">
        <v>541</v>
      </c>
    </row>
    <row r="8" spans="1:34" x14ac:dyDescent="0.3">
      <c r="A8" s="103" t="s">
        <v>542</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61">
        <v>33892.061740535995</v>
      </c>
      <c r="AC8" s="161">
        <v>35338.929938638998</v>
      </c>
      <c r="AD8" s="161">
        <v>35249.179215206997</v>
      </c>
      <c r="AE8" s="161">
        <v>31569.305264248003</v>
      </c>
      <c r="AF8" s="161">
        <v>30038.013960198998</v>
      </c>
      <c r="AG8" s="161">
        <v>31075.199238193996</v>
      </c>
      <c r="AH8" s="105" t="s">
        <v>543</v>
      </c>
    </row>
    <row r="9" spans="1:34" x14ac:dyDescent="0.3">
      <c r="A9" s="103" t="s">
        <v>544</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61">
        <v>1958.8692547559999</v>
      </c>
      <c r="AC9" s="161">
        <v>1952.768106562</v>
      </c>
      <c r="AD9" s="161">
        <v>1628.6705823709999</v>
      </c>
      <c r="AE9" s="161">
        <v>1628.741881593</v>
      </c>
      <c r="AF9" s="161">
        <v>1628.972453283</v>
      </c>
      <c r="AG9" s="161">
        <v>1623.6556152009998</v>
      </c>
      <c r="AH9" s="105" t="s">
        <v>545</v>
      </c>
    </row>
    <row r="10" spans="1:34" x14ac:dyDescent="0.3">
      <c r="A10" s="103" t="s">
        <v>546</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61">
        <v>2618.4468061292305</v>
      </c>
      <c r="AC10" s="161">
        <v>2619.6159512992003</v>
      </c>
      <c r="AD10" s="161">
        <v>2948.2209169659704</v>
      </c>
      <c r="AE10" s="161">
        <v>2947.83404001289</v>
      </c>
      <c r="AF10" s="161">
        <v>3149.3962806612803</v>
      </c>
      <c r="AG10" s="161">
        <v>3140.08199553131</v>
      </c>
      <c r="AH10" s="105" t="s">
        <v>547</v>
      </c>
    </row>
    <row r="11" spans="1:34" x14ac:dyDescent="0.3">
      <c r="A11" s="103" t="s">
        <v>548</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61">
        <v>0</v>
      </c>
      <c r="AC11" s="161">
        <v>0</v>
      </c>
      <c r="AD11" s="161">
        <v>0</v>
      </c>
      <c r="AE11" s="161">
        <v>0</v>
      </c>
      <c r="AF11" s="161">
        <v>0</v>
      </c>
      <c r="AG11" s="161">
        <v>0</v>
      </c>
      <c r="AH11" s="105" t="s">
        <v>549</v>
      </c>
    </row>
    <row r="12" spans="1:34" x14ac:dyDescent="0.3">
      <c r="A12" s="106" t="s">
        <v>550</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61">
        <v>2321.2424712922202</v>
      </c>
      <c r="AC12" s="161">
        <v>2324.5398061582205</v>
      </c>
      <c r="AD12" s="161">
        <v>2563.824809022</v>
      </c>
      <c r="AE12" s="161">
        <v>2572.6797065292203</v>
      </c>
      <c r="AF12" s="161">
        <v>2576.3466587142198</v>
      </c>
      <c r="AG12" s="161">
        <v>2580.4717003272199</v>
      </c>
      <c r="AH12" s="107" t="s">
        <v>551</v>
      </c>
    </row>
    <row r="13" spans="1:34" x14ac:dyDescent="0.3">
      <c r="A13" s="106" t="s">
        <v>552</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61"/>
      <c r="AD13" s="161"/>
      <c r="AE13" s="161"/>
      <c r="AF13" s="161"/>
      <c r="AG13" s="161"/>
      <c r="AH13" s="107" t="s">
        <v>553</v>
      </c>
    </row>
    <row r="14" spans="1:34" x14ac:dyDescent="0.3">
      <c r="A14" s="103" t="s">
        <v>554</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61">
        <v>0</v>
      </c>
      <c r="AC14" s="161">
        <v>0</v>
      </c>
      <c r="AD14" s="161">
        <v>0</v>
      </c>
      <c r="AE14" s="161">
        <v>0</v>
      </c>
      <c r="AF14" s="161">
        <v>0</v>
      </c>
      <c r="AG14" s="161">
        <v>0</v>
      </c>
      <c r="AH14" s="105" t="s">
        <v>555</v>
      </c>
    </row>
    <row r="15" spans="1:34" x14ac:dyDescent="0.3">
      <c r="A15" s="103" t="s">
        <v>556</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61">
        <v>0</v>
      </c>
      <c r="AC15" s="161">
        <v>0</v>
      </c>
      <c r="AD15" s="161">
        <v>0</v>
      </c>
      <c r="AE15" s="161">
        <v>0</v>
      </c>
      <c r="AF15" s="161">
        <v>0</v>
      </c>
      <c r="AG15" s="161">
        <v>0</v>
      </c>
      <c r="AH15" s="105" t="s">
        <v>557</v>
      </c>
    </row>
    <row r="16" spans="1:34" x14ac:dyDescent="0.3">
      <c r="A16" s="103" t="s">
        <v>558</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61">
        <v>-338.27756581987001</v>
      </c>
      <c r="AC16" s="161">
        <v>-381.66551411871995</v>
      </c>
      <c r="AD16" s="161">
        <v>-450.36147061693003</v>
      </c>
      <c r="AE16" s="161">
        <v>-483.15046325281003</v>
      </c>
      <c r="AF16" s="161">
        <v>-511.80020094954</v>
      </c>
      <c r="AG16" s="161">
        <v>-543.68964865710007</v>
      </c>
      <c r="AH16" s="105" t="s">
        <v>559</v>
      </c>
    </row>
    <row r="17" spans="1:34" x14ac:dyDescent="0.3">
      <c r="A17" s="103" t="s">
        <v>560</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61">
        <v>0</v>
      </c>
      <c r="AC17" s="161">
        <v>0</v>
      </c>
      <c r="AD17" s="161">
        <v>0</v>
      </c>
      <c r="AE17" s="161">
        <v>0</v>
      </c>
      <c r="AF17" s="161">
        <v>0</v>
      </c>
      <c r="AG17" s="161">
        <v>0</v>
      </c>
      <c r="AH17" s="105" t="s">
        <v>549</v>
      </c>
    </row>
    <row r="18" spans="1:34" x14ac:dyDescent="0.3">
      <c r="A18" s="106" t="s">
        <v>561</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61">
        <v>62.033571294530006</v>
      </c>
      <c r="AC18" s="161">
        <v>61.216102968530002</v>
      </c>
      <c r="AD18" s="161">
        <v>61.532323147530001</v>
      </c>
      <c r="AE18" s="161">
        <v>62.091650815529995</v>
      </c>
      <c r="AF18" s="161">
        <v>65.235355005549991</v>
      </c>
      <c r="AG18" s="161">
        <v>69.403479996149997</v>
      </c>
      <c r="AH18" s="107" t="s">
        <v>562</v>
      </c>
    </row>
    <row r="19" spans="1:34" x14ac:dyDescent="0.3">
      <c r="A19" s="106" t="s">
        <v>563</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61">
        <v>-20.834895202760002</v>
      </c>
      <c r="AC19" s="161">
        <v>-21.58893296163</v>
      </c>
      <c r="AD19" s="161">
        <v>-22.342970720500002</v>
      </c>
      <c r="AE19" s="161">
        <v>-23.097595146070002</v>
      </c>
      <c r="AF19" s="161">
        <v>-24.076789922329997</v>
      </c>
      <c r="AG19" s="161">
        <v>-25.23274076817</v>
      </c>
      <c r="AH19" s="107" t="s">
        <v>564</v>
      </c>
    </row>
    <row r="20" spans="1:34" x14ac:dyDescent="0.3">
      <c r="A20" s="106" t="s">
        <v>565</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61">
        <v>74.316211862079996</v>
      </c>
      <c r="AC20" s="161">
        <v>74.609742238080003</v>
      </c>
      <c r="AD20" s="161">
        <v>487.21672097308004</v>
      </c>
      <c r="AE20" s="161">
        <v>615.62263097308005</v>
      </c>
      <c r="AF20" s="161">
        <v>751.66222367657997</v>
      </c>
      <c r="AG20" s="161">
        <v>759.89287416208003</v>
      </c>
      <c r="AH20" s="107" t="s">
        <v>566</v>
      </c>
    </row>
    <row r="21" spans="1:34" x14ac:dyDescent="0.3">
      <c r="A21" s="106" t="s">
        <v>567</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61">
        <v>-31.330931738680004</v>
      </c>
      <c r="AC21" s="161">
        <v>-32.432912569839999</v>
      </c>
      <c r="AD21" s="161">
        <v>-27.883094678250004</v>
      </c>
      <c r="AE21" s="161">
        <v>-30.351699878499996</v>
      </c>
      <c r="AF21" s="161">
        <v>-32.090423971099995</v>
      </c>
      <c r="AG21" s="161">
        <v>-34.548503625709998</v>
      </c>
      <c r="AH21" s="107" t="s">
        <v>568</v>
      </c>
    </row>
    <row r="22" spans="1:34" x14ac:dyDescent="0.3">
      <c r="A22" s="106" t="s">
        <v>569</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61">
        <v>40.356943696500004</v>
      </c>
      <c r="AC22" s="161">
        <v>37.473788495400001</v>
      </c>
      <c r="AD22" s="161">
        <v>46.159409604000004</v>
      </c>
      <c r="AE22" s="161">
        <v>47.769248270269998</v>
      </c>
      <c r="AF22" s="161">
        <v>43.798215514900001</v>
      </c>
      <c r="AG22" s="161">
        <v>41.202113098749997</v>
      </c>
      <c r="AH22" s="107" t="s">
        <v>570</v>
      </c>
    </row>
    <row r="23" spans="1:34" x14ac:dyDescent="0.3">
      <c r="A23" s="106" t="s">
        <v>571</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61">
        <v>0</v>
      </c>
      <c r="AC23" s="161">
        <v>0</v>
      </c>
      <c r="AD23" s="161">
        <v>0</v>
      </c>
      <c r="AE23" s="161">
        <v>0</v>
      </c>
      <c r="AF23" s="161">
        <v>0</v>
      </c>
      <c r="AG23" s="161">
        <v>0</v>
      </c>
      <c r="AH23" s="107" t="s">
        <v>572</v>
      </c>
    </row>
    <row r="24" spans="1:34" x14ac:dyDescent="0.3">
      <c r="A24" s="106" t="s">
        <v>573</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61">
        <v>582.10247022408998</v>
      </c>
      <c r="AC24" s="161">
        <v>666.39171354350003</v>
      </c>
      <c r="AD24" s="161">
        <v>177.34817134470001</v>
      </c>
      <c r="AE24" s="161">
        <v>343.03194244081999</v>
      </c>
      <c r="AF24" s="161">
        <v>220.93399830255001</v>
      </c>
      <c r="AG24" s="161">
        <v>260.04945608513998</v>
      </c>
      <c r="AH24" s="107" t="s">
        <v>574</v>
      </c>
    </row>
    <row r="25" spans="1:34" s="6" customFormat="1" x14ac:dyDescent="0.3">
      <c r="A25" s="37" t="s">
        <v>575</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64">
        <v>57651.586426081994</v>
      </c>
      <c r="AC25" s="164">
        <v>57680.217614064968</v>
      </c>
      <c r="AD25" s="164">
        <v>57958.597405625027</v>
      </c>
      <c r="AE25" s="164">
        <v>59852.590553314498</v>
      </c>
      <c r="AF25" s="164">
        <v>57902.525537572299</v>
      </c>
      <c r="AG25" s="164">
        <v>57977.520455902028</v>
      </c>
      <c r="AH25" s="113" t="s">
        <v>410</v>
      </c>
    </row>
    <row r="26" spans="1:34" x14ac:dyDescent="0.3">
      <c r="A26" s="106" t="s">
        <v>576</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61">
        <v>224.07891941999998</v>
      </c>
      <c r="AC26" s="161">
        <v>227.71209142679999</v>
      </c>
      <c r="AD26" s="161">
        <v>211.43086689086996</v>
      </c>
      <c r="AE26" s="161">
        <v>331.92970655900001</v>
      </c>
      <c r="AF26" s="161">
        <v>439.28940310893</v>
      </c>
      <c r="AG26" s="161">
        <v>300.68867805751</v>
      </c>
      <c r="AH26" s="107" t="s">
        <v>577</v>
      </c>
    </row>
    <row r="27" spans="1:34" x14ac:dyDescent="0.3">
      <c r="A27" s="106" t="s">
        <v>578</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61">
        <v>76.15743192939</v>
      </c>
      <c r="AC27" s="161">
        <v>55.966492920349999</v>
      </c>
      <c r="AD27" s="161">
        <v>62.983451902200002</v>
      </c>
      <c r="AE27" s="161">
        <v>63.467939746470002</v>
      </c>
      <c r="AF27" s="161">
        <v>55.374079289819996</v>
      </c>
      <c r="AG27" s="161">
        <v>48.764064533440006</v>
      </c>
      <c r="AH27" s="107" t="s">
        <v>579</v>
      </c>
    </row>
    <row r="28" spans="1:34" x14ac:dyDescent="0.3">
      <c r="A28" s="106" t="s">
        <v>580</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61">
        <v>16.774181291000001</v>
      </c>
      <c r="AC28" s="161">
        <v>16.549085470000001</v>
      </c>
      <c r="AD28" s="161">
        <v>16.545480812999998</v>
      </c>
      <c r="AE28" s="161">
        <v>19.570405010959998</v>
      </c>
      <c r="AF28" s="161">
        <v>19.209723416169997</v>
      </c>
      <c r="AG28" s="161">
        <v>18.007937224029995</v>
      </c>
      <c r="AH28" s="107" t="s">
        <v>581</v>
      </c>
    </row>
    <row r="29" spans="1:34" x14ac:dyDescent="0.3">
      <c r="A29" s="106" t="s">
        <v>582</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61">
        <v>27.690304046000001</v>
      </c>
      <c r="AC29" s="161">
        <v>33.521355063000001</v>
      </c>
      <c r="AD29" s="161">
        <v>31.019596571999998</v>
      </c>
      <c r="AE29" s="161">
        <v>11.351159745</v>
      </c>
      <c r="AF29" s="161">
        <v>3.4317249889999997</v>
      </c>
      <c r="AG29" s="161">
        <v>3.320683732</v>
      </c>
      <c r="AH29" s="107" t="s">
        <v>583</v>
      </c>
    </row>
    <row r="30" spans="1:34" x14ac:dyDescent="0.3">
      <c r="A30" s="106" t="s">
        <v>584</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61">
        <v>8817.9073477455186</v>
      </c>
      <c r="AC30" s="161">
        <v>8818.9578888155193</v>
      </c>
      <c r="AD30" s="161">
        <v>8819.4706594569998</v>
      </c>
      <c r="AE30" s="161">
        <v>8719.696898491</v>
      </c>
      <c r="AF30" s="161">
        <v>8720.5205681999996</v>
      </c>
      <c r="AG30" s="161">
        <v>8723.7453594210001</v>
      </c>
      <c r="AH30" s="107" t="s">
        <v>585</v>
      </c>
    </row>
    <row r="31" spans="1:34" x14ac:dyDescent="0.3">
      <c r="A31" s="106" t="s">
        <v>586</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61">
        <v>0</v>
      </c>
      <c r="AC31" s="161">
        <v>0</v>
      </c>
      <c r="AD31" s="161">
        <v>0</v>
      </c>
      <c r="AE31" s="161">
        <v>0</v>
      </c>
      <c r="AF31" s="161">
        <v>0</v>
      </c>
      <c r="AG31" s="161">
        <v>0</v>
      </c>
      <c r="AH31" s="107" t="s">
        <v>587</v>
      </c>
    </row>
    <row r="32" spans="1:34" x14ac:dyDescent="0.3">
      <c r="A32" s="106" t="s">
        <v>588</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61"/>
      <c r="AC32" s="161"/>
      <c r="AD32" s="161"/>
      <c r="AE32" s="161"/>
      <c r="AF32" s="161"/>
      <c r="AG32" s="161"/>
      <c r="AH32" s="107" t="s">
        <v>589</v>
      </c>
    </row>
    <row r="33" spans="1:34" x14ac:dyDescent="0.3">
      <c r="A33" s="103" t="s">
        <v>590</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61">
        <v>2579.8838734679798</v>
      </c>
      <c r="AC33" s="161">
        <v>2581.0551283882596</v>
      </c>
      <c r="AD33" s="161">
        <v>2579.9010807509799</v>
      </c>
      <c r="AE33" s="161">
        <v>2579.52194590822</v>
      </c>
      <c r="AF33" s="161">
        <v>2580.3058854747401</v>
      </c>
      <c r="AG33" s="161">
        <v>2571.0007342632503</v>
      </c>
      <c r="AH33" s="105" t="s">
        <v>591</v>
      </c>
    </row>
    <row r="34" spans="1:34" x14ac:dyDescent="0.3">
      <c r="A34" s="103" t="s">
        <v>592</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61">
        <v>0</v>
      </c>
      <c r="AC34" s="161">
        <v>0</v>
      </c>
      <c r="AD34" s="161">
        <v>0</v>
      </c>
      <c r="AE34" s="161">
        <v>0</v>
      </c>
      <c r="AF34" s="161">
        <v>0</v>
      </c>
      <c r="AG34" s="161">
        <v>0</v>
      </c>
      <c r="AH34" s="105" t="s">
        <v>593</v>
      </c>
    </row>
    <row r="35" spans="1:34" x14ac:dyDescent="0.3">
      <c r="A35" s="103" t="s">
        <v>594</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61">
        <v>0</v>
      </c>
      <c r="AC35" s="161">
        <v>0</v>
      </c>
      <c r="AD35" s="161">
        <v>0</v>
      </c>
      <c r="AE35" s="161">
        <v>0</v>
      </c>
      <c r="AF35" s="161">
        <v>0</v>
      </c>
      <c r="AG35" s="161">
        <v>0</v>
      </c>
      <c r="AH35" s="105" t="s">
        <v>595</v>
      </c>
    </row>
    <row r="36" spans="1:34" x14ac:dyDescent="0.3">
      <c r="A36" s="103" t="s">
        <v>596</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61"/>
      <c r="AD36" s="161"/>
      <c r="AE36" s="161"/>
      <c r="AF36" s="161"/>
      <c r="AG36" s="161"/>
      <c r="AH36" s="105" t="s">
        <v>597</v>
      </c>
    </row>
    <row r="37" spans="1:34" x14ac:dyDescent="0.3">
      <c r="A37" s="109" t="s">
        <v>598</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61">
        <v>4379.602017487</v>
      </c>
      <c r="AC37" s="161">
        <v>4381.3494603709996</v>
      </c>
      <c r="AD37" s="161">
        <v>4472.5744211589999</v>
      </c>
      <c r="AE37" s="161">
        <v>5988.019884288</v>
      </c>
      <c r="AF37" s="161">
        <v>6120.3845349359999</v>
      </c>
      <c r="AG37" s="161">
        <v>6198.198860466</v>
      </c>
      <c r="AH37" s="110" t="s">
        <v>599</v>
      </c>
    </row>
    <row r="38" spans="1:34" x14ac:dyDescent="0.3">
      <c r="A38" s="109" t="s">
        <v>600</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61">
        <v>7672.3215309262496</v>
      </c>
      <c r="AC38" s="161">
        <v>7680.8002133294594</v>
      </c>
      <c r="AD38" s="161">
        <v>7681.8234714569999</v>
      </c>
      <c r="AE38" s="161">
        <v>8218.454732446</v>
      </c>
      <c r="AF38" s="161">
        <v>5896.8932307474497</v>
      </c>
      <c r="AG38" s="161">
        <v>5913.3906055013103</v>
      </c>
      <c r="AH38" s="110" t="s">
        <v>601</v>
      </c>
    </row>
    <row r="39" spans="1:34" x14ac:dyDescent="0.3">
      <c r="A39" s="106" t="s">
        <v>602</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61">
        <v>54.221872325999996</v>
      </c>
      <c r="AC39" s="161">
        <v>56.172258794000001</v>
      </c>
      <c r="AD39" s="161">
        <v>58.122645261999999</v>
      </c>
      <c r="AE39" s="161">
        <v>74.999655505999996</v>
      </c>
      <c r="AF39" s="161">
        <v>77.252815511000009</v>
      </c>
      <c r="AG39" s="161">
        <v>79.936255560999996</v>
      </c>
      <c r="AH39" s="107" t="s">
        <v>603</v>
      </c>
    </row>
    <row r="40" spans="1:34" x14ac:dyDescent="0.3">
      <c r="A40" s="106" t="s">
        <v>604</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61">
        <v>0</v>
      </c>
      <c r="AC40" s="161">
        <v>0</v>
      </c>
      <c r="AD40" s="161">
        <v>0</v>
      </c>
      <c r="AE40" s="161">
        <v>0</v>
      </c>
      <c r="AF40" s="161">
        <v>0</v>
      </c>
      <c r="AG40" s="161">
        <v>0</v>
      </c>
      <c r="AH40" s="107" t="s">
        <v>605</v>
      </c>
    </row>
    <row r="41" spans="1:34" x14ac:dyDescent="0.3">
      <c r="A41" s="106" t="s">
        <v>606</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61">
        <v>171.31293503335996</v>
      </c>
      <c r="AC41" s="161">
        <v>115.24405291909</v>
      </c>
      <c r="AD41" s="161">
        <v>199.40826437491998</v>
      </c>
      <c r="AE41" s="161">
        <v>139.61346834873999</v>
      </c>
      <c r="AF41" s="161">
        <v>147.50737634485</v>
      </c>
      <c r="AG41" s="161">
        <v>135.94096646487</v>
      </c>
      <c r="AH41" s="107" t="s">
        <v>607</v>
      </c>
    </row>
    <row r="42" spans="1:34" s="6" customFormat="1" x14ac:dyDescent="0.3">
      <c r="A42" s="37" t="s">
        <v>434</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64">
        <v>24019.950413672501</v>
      </c>
      <c r="AC42" s="164">
        <v>23967.328027497479</v>
      </c>
      <c r="AD42" s="164">
        <v>24133.279938638971</v>
      </c>
      <c r="AE42" s="164">
        <v>26146.625796049393</v>
      </c>
      <c r="AF42" s="164">
        <v>24060.169342017958</v>
      </c>
      <c r="AG42" s="164">
        <v>23992.994145224409</v>
      </c>
      <c r="AH42" s="113" t="s">
        <v>435</v>
      </c>
    </row>
    <row r="43" spans="1:34" x14ac:dyDescent="0.3">
      <c r="A43" s="106" t="s">
        <v>608</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66"/>
      <c r="AC43" s="166"/>
      <c r="AD43" s="166"/>
      <c r="AE43" s="166"/>
      <c r="AF43" s="166"/>
      <c r="AG43" s="166"/>
      <c r="AH43" s="107" t="s">
        <v>609</v>
      </c>
    </row>
    <row r="44" spans="1:34" x14ac:dyDescent="0.3">
      <c r="A44" s="103" t="s">
        <v>610</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66">
        <v>30516.600000000199</v>
      </c>
      <c r="AC44" s="166">
        <v>30516.600000000199</v>
      </c>
      <c r="AD44" s="166">
        <v>30516.600000000199</v>
      </c>
      <c r="AE44" s="166">
        <v>30516.600000000199</v>
      </c>
      <c r="AF44" s="166">
        <v>30516.600000000199</v>
      </c>
      <c r="AG44" s="166">
        <v>30516.600000000199</v>
      </c>
      <c r="AH44" s="105" t="s">
        <v>611</v>
      </c>
    </row>
    <row r="45" spans="1:34" x14ac:dyDescent="0.3">
      <c r="A45" s="103" t="s">
        <v>612</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66">
        <v>29.8</v>
      </c>
      <c r="AC45" s="166">
        <v>29.8</v>
      </c>
      <c r="AD45" s="166">
        <v>29.8</v>
      </c>
      <c r="AE45" s="166">
        <v>29.8</v>
      </c>
      <c r="AF45" s="166">
        <v>29.8</v>
      </c>
      <c r="AG45" s="166">
        <v>29.8</v>
      </c>
      <c r="AH45" s="105" t="s">
        <v>613</v>
      </c>
    </row>
    <row r="46" spans="1:34" x14ac:dyDescent="0.3">
      <c r="A46" s="103" t="s">
        <v>614</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66">
        <v>0</v>
      </c>
      <c r="AC46" s="166">
        <v>0</v>
      </c>
      <c r="AD46" s="166">
        <v>0</v>
      </c>
      <c r="AE46" s="166">
        <v>0</v>
      </c>
      <c r="AF46" s="166">
        <v>0</v>
      </c>
      <c r="AG46" s="166">
        <v>0</v>
      </c>
      <c r="AH46" s="105" t="s">
        <v>615</v>
      </c>
    </row>
    <row r="47" spans="1:34" x14ac:dyDescent="0.3">
      <c r="A47" s="106" t="s">
        <v>616</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66">
        <v>0</v>
      </c>
      <c r="AC47" s="166">
        <v>0</v>
      </c>
      <c r="AD47" s="166">
        <v>0</v>
      </c>
      <c r="AE47" s="166">
        <v>0</v>
      </c>
      <c r="AF47" s="166">
        <v>0</v>
      </c>
      <c r="AG47" s="166">
        <v>0</v>
      </c>
      <c r="AH47" s="107" t="s">
        <v>617</v>
      </c>
    </row>
    <row r="48" spans="1:34" x14ac:dyDescent="0.3">
      <c r="A48" s="106" t="s">
        <v>439</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66"/>
      <c r="AC48" s="166"/>
      <c r="AD48" s="166"/>
      <c r="AE48" s="166"/>
      <c r="AF48" s="166"/>
      <c r="AG48" s="166"/>
      <c r="AH48" s="107" t="s">
        <v>440</v>
      </c>
    </row>
    <row r="49" spans="1:34" x14ac:dyDescent="0.3">
      <c r="A49" s="103" t="s">
        <v>618</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66">
        <v>459.141725194</v>
      </c>
      <c r="AC49" s="166">
        <v>459.14172519499999</v>
      </c>
      <c r="AD49" s="166">
        <v>459.14172519499999</v>
      </c>
      <c r="AE49" s="166">
        <v>459.1417251945</v>
      </c>
      <c r="AF49" s="166">
        <v>822.98273388450002</v>
      </c>
      <c r="AG49" s="166">
        <v>822.98273388450002</v>
      </c>
      <c r="AH49" s="105" t="s">
        <v>619</v>
      </c>
    </row>
    <row r="50" spans="1:34" x14ac:dyDescent="0.3">
      <c r="A50" s="103" t="s">
        <v>620</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66">
        <v>11.196034534000001</v>
      </c>
      <c r="AC50" s="166">
        <v>26.464988985000002</v>
      </c>
      <c r="AD50" s="166">
        <v>26.464988985000002</v>
      </c>
      <c r="AE50" s="166">
        <v>26.464988985000002</v>
      </c>
      <c r="AF50" s="166">
        <v>26.464988985000002</v>
      </c>
      <c r="AG50" s="166">
        <v>26.464988985000002</v>
      </c>
      <c r="AH50" s="105" t="s">
        <v>621</v>
      </c>
    </row>
    <row r="51" spans="1:34" x14ac:dyDescent="0.3">
      <c r="A51" s="103" t="s">
        <v>622</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66">
        <v>0</v>
      </c>
      <c r="AC51" s="166">
        <v>0</v>
      </c>
      <c r="AD51" s="166">
        <v>0</v>
      </c>
      <c r="AE51" s="166">
        <v>0</v>
      </c>
      <c r="AF51" s="166">
        <v>0</v>
      </c>
      <c r="AG51" s="166">
        <v>0</v>
      </c>
      <c r="AH51" s="105" t="s">
        <v>623</v>
      </c>
    </row>
    <row r="52" spans="1:34" x14ac:dyDescent="0.3">
      <c r="A52" s="106" t="s">
        <v>624</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66">
        <v>0</v>
      </c>
      <c r="AC52" s="166">
        <v>0</v>
      </c>
      <c r="AD52" s="166">
        <v>0</v>
      </c>
      <c r="AE52" s="166">
        <v>0</v>
      </c>
      <c r="AF52" s="166">
        <v>0</v>
      </c>
      <c r="AG52" s="166">
        <v>0</v>
      </c>
      <c r="AH52" s="107" t="s">
        <v>625</v>
      </c>
    </row>
    <row r="53" spans="1:34" x14ac:dyDescent="0.3">
      <c r="A53" s="106" t="s">
        <v>626</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61">
        <v>2078.9285380574402</v>
      </c>
      <c r="AC53" s="161">
        <v>2043.3009776729398</v>
      </c>
      <c r="AD53" s="161">
        <v>2043.3009776729398</v>
      </c>
      <c r="AE53" s="161">
        <v>1789.8929451644399</v>
      </c>
      <c r="AF53" s="161">
        <v>1426.05193647494</v>
      </c>
      <c r="AG53" s="161">
        <v>1426.05193647494</v>
      </c>
      <c r="AH53" s="107" t="s">
        <v>627</v>
      </c>
    </row>
    <row r="54" spans="1:34" x14ac:dyDescent="0.3">
      <c r="A54" s="106" t="s">
        <v>628</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61">
        <v>425.94654074566</v>
      </c>
      <c r="AC54" s="161">
        <v>539.87587652099</v>
      </c>
      <c r="AD54" s="161">
        <v>635.34905948768983</v>
      </c>
      <c r="AE54" s="161">
        <v>738.95411897825011</v>
      </c>
      <c r="AF54" s="161">
        <v>851.21701445137012</v>
      </c>
      <c r="AG54" s="161">
        <v>957.27516412292027</v>
      </c>
      <c r="AH54" s="107" t="s">
        <v>629</v>
      </c>
    </row>
    <row r="55" spans="1:34" x14ac:dyDescent="0.3">
      <c r="A55" s="106" t="s">
        <v>630</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61"/>
      <c r="AC55" s="161"/>
      <c r="AD55" s="161"/>
      <c r="AE55" s="161"/>
      <c r="AF55" s="161"/>
      <c r="AG55" s="161"/>
      <c r="AH55" s="107" t="s">
        <v>631</v>
      </c>
    </row>
    <row r="56" spans="1:34" x14ac:dyDescent="0.3">
      <c r="A56" s="103" t="s">
        <v>632</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61">
        <v>110.02317387788999</v>
      </c>
      <c r="AC56" s="161">
        <v>97.706018192940007</v>
      </c>
      <c r="AD56" s="161">
        <v>120.57922195949001</v>
      </c>
      <c r="AE56" s="161">
        <v>150.11569308825</v>
      </c>
      <c r="AF56" s="161">
        <v>169.23952175796001</v>
      </c>
      <c r="AG56" s="161">
        <v>205.35148721009</v>
      </c>
      <c r="AH56" s="105" t="s">
        <v>633</v>
      </c>
    </row>
    <row r="57" spans="1:34" x14ac:dyDescent="0.3">
      <c r="A57" s="103" t="s">
        <v>634</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61">
        <v>0</v>
      </c>
      <c r="AC57" s="161">
        <v>0</v>
      </c>
      <c r="AD57" s="161">
        <v>-5.918506314</v>
      </c>
      <c r="AE57" s="161">
        <v>-5.0047141450000003</v>
      </c>
      <c r="AF57" s="161">
        <v>0</v>
      </c>
      <c r="AG57" s="161">
        <v>0</v>
      </c>
      <c r="AH57" s="105" t="s">
        <v>635</v>
      </c>
    </row>
    <row r="58" spans="1:34" s="6" customFormat="1" x14ac:dyDescent="0.3">
      <c r="A58" s="37" t="s">
        <v>447</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64">
        <v>33631.636012409188</v>
      </c>
      <c r="AC58" s="164">
        <v>33712.889586567071</v>
      </c>
      <c r="AD58" s="164">
        <v>33825.317466986322</v>
      </c>
      <c r="AE58" s="164">
        <v>33705.964757265639</v>
      </c>
      <c r="AF58" s="164">
        <v>33842.35619555397</v>
      </c>
      <c r="AG58" s="164">
        <v>33984.526310677647</v>
      </c>
      <c r="AH58" s="113" t="s">
        <v>448</v>
      </c>
    </row>
    <row r="59" spans="1:34" s="6" customFormat="1" x14ac:dyDescent="0.3">
      <c r="A59" s="42" t="s">
        <v>636</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68">
        <v>57651.586426081689</v>
      </c>
      <c r="AC59" s="168">
        <v>57680.217614064546</v>
      </c>
      <c r="AD59" s="168">
        <v>57958.597405625289</v>
      </c>
      <c r="AE59" s="168">
        <v>59852.590553315029</v>
      </c>
      <c r="AF59" s="168">
        <v>57902.525537571928</v>
      </c>
      <c r="AG59" s="168">
        <v>57977.520455902064</v>
      </c>
      <c r="AH59" s="115" t="s">
        <v>449</v>
      </c>
    </row>
    <row r="60" spans="1:34" ht="17.399999999999999" x14ac:dyDescent="0.3">
      <c r="A60" s="265"/>
      <c r="B60" s="265"/>
      <c r="C60" s="265"/>
      <c r="D60" s="265"/>
      <c r="E60" s="265"/>
      <c r="F60" s="265"/>
      <c r="G60" s="265"/>
      <c r="H60" s="265"/>
      <c r="I60" s="265"/>
      <c r="J60" s="265"/>
      <c r="K60" s="265"/>
      <c r="L60" s="265"/>
      <c r="M60" s="265"/>
      <c r="N60" s="229"/>
      <c r="O60" s="229"/>
      <c r="P60" s="229"/>
      <c r="Q60" s="229"/>
      <c r="R60" s="229"/>
      <c r="S60" s="229"/>
      <c r="T60" s="229"/>
      <c r="U60" s="229"/>
      <c r="V60" s="229"/>
      <c r="W60" s="229"/>
      <c r="X60" s="229"/>
      <c r="Y60" s="229"/>
      <c r="Z60" s="229"/>
      <c r="AA60" s="229"/>
      <c r="AB60" s="229"/>
      <c r="AC60" s="229"/>
      <c r="AD60" s="229"/>
      <c r="AE60" s="229"/>
      <c r="AF60" s="229"/>
      <c r="AG60" s="229"/>
      <c r="AH60" s="265"/>
    </row>
  </sheetData>
  <mergeCells count="2">
    <mergeCell ref="A1:AH1"/>
    <mergeCell ref="A60:AH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showGridLines="0" workbookViewId="0">
      <pane xSplit="1" ySplit="2" topLeftCell="AD45" activePane="bottomRight" state="frozen"/>
      <selection activeCell="W46" activeCellId="2" sqref="W23 W39 W46"/>
      <selection pane="topRight" activeCell="W46" activeCellId="2" sqref="W23 W39 W46"/>
      <selection pane="bottomLeft" activeCell="W46" activeCellId="2" sqref="W23 W39 W46"/>
      <selection pane="bottomRight" activeCell="AG2" sqref="AG2:AG50"/>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3" width="5.6640625" customWidth="1"/>
    <col min="34" max="34" width="37.6640625" bestFit="1" customWidth="1"/>
  </cols>
  <sheetData>
    <row r="1" spans="1:34" ht="28.95" customHeight="1" x14ac:dyDescent="0.3">
      <c r="A1" s="257" t="s">
        <v>637</v>
      </c>
      <c r="B1" s="258"/>
      <c r="C1" s="258"/>
      <c r="D1" s="258"/>
      <c r="E1" s="258"/>
      <c r="F1" s="258"/>
      <c r="G1" s="258"/>
      <c r="H1" s="258"/>
      <c r="I1" s="258"/>
      <c r="J1" s="258"/>
      <c r="K1" s="258"/>
      <c r="L1" s="258"/>
      <c r="M1" s="258"/>
      <c r="N1" s="259"/>
      <c r="O1" s="259"/>
      <c r="P1" s="259"/>
      <c r="Q1" s="259"/>
      <c r="R1" s="259"/>
      <c r="S1" s="259"/>
      <c r="T1" s="259"/>
      <c r="U1" s="259"/>
      <c r="V1" s="259"/>
      <c r="W1" s="259"/>
      <c r="X1" s="259"/>
      <c r="Y1" s="259"/>
      <c r="Z1" s="259"/>
      <c r="AA1" s="259"/>
      <c r="AB1" s="259"/>
      <c r="AC1" s="259"/>
      <c r="AD1" s="259"/>
      <c r="AE1" s="259"/>
      <c r="AF1" s="259"/>
      <c r="AG1" s="259"/>
      <c r="AH1" s="258"/>
    </row>
    <row r="2" spans="1:34"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169">
        <v>42795</v>
      </c>
      <c r="AC2" s="169">
        <v>42826</v>
      </c>
      <c r="AD2" s="169">
        <v>42856</v>
      </c>
      <c r="AE2" s="169">
        <v>42887</v>
      </c>
      <c r="AF2" s="169">
        <v>42917</v>
      </c>
      <c r="AG2" s="169">
        <v>42948</v>
      </c>
      <c r="AH2" s="99" t="s">
        <v>369</v>
      </c>
    </row>
    <row r="3" spans="1:34" x14ac:dyDescent="0.3">
      <c r="A3" s="38" t="s">
        <v>638</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71"/>
      <c r="AC3" s="171"/>
      <c r="AD3" s="171"/>
      <c r="AE3" s="171"/>
      <c r="AF3" s="171"/>
      <c r="AG3" s="171"/>
      <c r="AH3" s="117" t="s">
        <v>639</v>
      </c>
    </row>
    <row r="4" spans="1:34" x14ac:dyDescent="0.3">
      <c r="A4" s="106" t="s">
        <v>640</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72"/>
      <c r="AC4" s="172"/>
      <c r="AD4" s="172"/>
      <c r="AE4" s="172"/>
      <c r="AF4" s="172"/>
      <c r="AG4" s="172"/>
      <c r="AH4" s="107" t="s">
        <v>641</v>
      </c>
    </row>
    <row r="5" spans="1:34" ht="19.2" x14ac:dyDescent="0.3">
      <c r="A5" s="50" t="s">
        <v>642</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2"/>
      <c r="AC5" s="172"/>
      <c r="AD5" s="172"/>
      <c r="AE5" s="172"/>
      <c r="AF5" s="172"/>
      <c r="AG5" s="172"/>
      <c r="AH5" s="173" t="s">
        <v>643</v>
      </c>
    </row>
    <row r="6" spans="1:34" x14ac:dyDescent="0.3">
      <c r="A6" s="109" t="s">
        <v>644</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72">
        <v>672.06260558657004</v>
      </c>
      <c r="AC6" s="172">
        <v>884.35631884581994</v>
      </c>
      <c r="AD6" s="172">
        <v>1129.79280888074</v>
      </c>
      <c r="AE6" s="172">
        <v>1356.4474367712401</v>
      </c>
      <c r="AF6" s="172">
        <v>1578.0903486335801</v>
      </c>
      <c r="AG6" s="172">
        <v>1775.8590119999799</v>
      </c>
      <c r="AH6" s="110" t="s">
        <v>645</v>
      </c>
    </row>
    <row r="7" spans="1:34" x14ac:dyDescent="0.3">
      <c r="A7" s="109" t="s">
        <v>646</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72">
        <v>47.040291395730002</v>
      </c>
      <c r="AC7" s="172">
        <v>49.476633127010004</v>
      </c>
      <c r="AD7" s="172">
        <v>64.08644945991999</v>
      </c>
      <c r="AE7" s="172">
        <v>77.175188552380007</v>
      </c>
      <c r="AF7" s="172">
        <v>91.311068369070014</v>
      </c>
      <c r="AG7" s="172">
        <v>106.1340409482</v>
      </c>
      <c r="AH7" s="110" t="s">
        <v>646</v>
      </c>
    </row>
    <row r="8" spans="1:34" x14ac:dyDescent="0.3">
      <c r="A8" s="109" t="s">
        <v>647</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72">
        <v>23.002692191959998</v>
      </c>
      <c r="AC8" s="172">
        <v>31.781926034150001</v>
      </c>
      <c r="AD8" s="172">
        <v>70.351865779229996</v>
      </c>
      <c r="AE8" s="172">
        <v>78.459373647470002</v>
      </c>
      <c r="AF8" s="172">
        <v>91.836764990419994</v>
      </c>
      <c r="AG8" s="172">
        <v>104.66183192683999</v>
      </c>
      <c r="AH8" s="110" t="s">
        <v>648</v>
      </c>
    </row>
    <row r="9" spans="1:34" x14ac:dyDescent="0.3">
      <c r="A9" s="109" t="s">
        <v>649</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72">
        <v>8.5414456761200004</v>
      </c>
      <c r="AC9" s="172">
        <v>8.56108261384</v>
      </c>
      <c r="AD9" s="172">
        <v>9.550405897840001</v>
      </c>
      <c r="AE9" s="172">
        <v>10.295136186879999</v>
      </c>
      <c r="AF9" s="172">
        <v>10.485144210879998</v>
      </c>
      <c r="AG9" s="172">
        <v>11.051124589060001</v>
      </c>
      <c r="AH9" s="110" t="s">
        <v>650</v>
      </c>
    </row>
    <row r="10" spans="1:34" x14ac:dyDescent="0.3">
      <c r="A10" s="103" t="s">
        <v>651</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72">
        <v>0</v>
      </c>
      <c r="AC10" s="172">
        <v>0</v>
      </c>
      <c r="AD10" s="172">
        <v>0</v>
      </c>
      <c r="AE10" s="172">
        <v>0</v>
      </c>
      <c r="AF10" s="172">
        <v>0</v>
      </c>
      <c r="AG10" s="172">
        <v>0</v>
      </c>
      <c r="AH10" s="105" t="s">
        <v>652</v>
      </c>
    </row>
    <row r="11" spans="1:34" x14ac:dyDescent="0.3">
      <c r="A11" s="103" t="s">
        <v>653</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72">
        <v>0.71534297200000008</v>
      </c>
      <c r="AC11" s="172">
        <v>1.9680080769999999</v>
      </c>
      <c r="AD11" s="172">
        <v>2.3784626229999999</v>
      </c>
      <c r="AE11" s="172">
        <v>2.3784626229999999</v>
      </c>
      <c r="AF11" s="172">
        <v>2.4589171690000002</v>
      </c>
      <c r="AG11" s="172">
        <v>5.1611898969999999</v>
      </c>
      <c r="AH11" s="105" t="s">
        <v>654</v>
      </c>
    </row>
    <row r="12" spans="1:34" x14ac:dyDescent="0.3">
      <c r="A12" s="103" t="s">
        <v>655</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72">
        <v>0</v>
      </c>
      <c r="AC12" s="172">
        <v>0</v>
      </c>
      <c r="AD12" s="172">
        <v>0</v>
      </c>
      <c r="AE12" s="172">
        <v>0</v>
      </c>
      <c r="AF12" s="172">
        <v>0</v>
      </c>
      <c r="AG12" s="172">
        <v>0</v>
      </c>
      <c r="AH12" s="105" t="s">
        <v>656</v>
      </c>
    </row>
    <row r="13" spans="1:34" x14ac:dyDescent="0.3">
      <c r="A13" s="103" t="s">
        <v>657</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72">
        <v>154.95334342665998</v>
      </c>
      <c r="AC13" s="172">
        <v>192.03627874506998</v>
      </c>
      <c r="AD13" s="172">
        <v>236.41833159456002</v>
      </c>
      <c r="AE13" s="172">
        <v>290.82358009782001</v>
      </c>
      <c r="AF13" s="172">
        <v>358.30300530583997</v>
      </c>
      <c r="AG13" s="172">
        <v>424.92541908964</v>
      </c>
      <c r="AH13" s="105" t="s">
        <v>658</v>
      </c>
    </row>
    <row r="14" spans="1:34" x14ac:dyDescent="0.3">
      <c r="A14" s="103" t="s">
        <v>659</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72">
        <v>0</v>
      </c>
      <c r="AC14" s="172">
        <v>2.5200193629999998</v>
      </c>
      <c r="AD14" s="172">
        <v>2.5200193629999998</v>
      </c>
      <c r="AE14" s="172">
        <v>2.5200193629999998</v>
      </c>
      <c r="AF14" s="172">
        <v>2.5287292570000002</v>
      </c>
      <c r="AG14" s="172">
        <v>0</v>
      </c>
      <c r="AH14" s="105" t="s">
        <v>660</v>
      </c>
    </row>
    <row r="15" spans="1:34" x14ac:dyDescent="0.3">
      <c r="A15" s="103" t="s">
        <v>661</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72">
        <v>0</v>
      </c>
      <c r="AG15" s="172">
        <v>0</v>
      </c>
      <c r="AH15" s="105" t="s">
        <v>662</v>
      </c>
    </row>
    <row r="16" spans="1:34" x14ac:dyDescent="0.3">
      <c r="A16" s="103" t="s">
        <v>663</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72">
        <v>0</v>
      </c>
      <c r="AC16" s="172">
        <v>34.900016760999996</v>
      </c>
      <c r="AD16" s="172">
        <v>35.669970561</v>
      </c>
      <c r="AE16" s="172">
        <v>35.669970561</v>
      </c>
      <c r="AF16" s="172">
        <v>35.778239311</v>
      </c>
      <c r="AG16" s="172">
        <v>39.232389066000003</v>
      </c>
      <c r="AH16" s="105" t="s">
        <v>664</v>
      </c>
    </row>
    <row r="17" spans="1:34" x14ac:dyDescent="0.3">
      <c r="A17" s="103" t="s">
        <v>665</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72">
        <v>8.8046218140000008</v>
      </c>
      <c r="AC17" s="172">
        <v>15.054706032</v>
      </c>
      <c r="AD17" s="172">
        <v>7.1197131900000006</v>
      </c>
      <c r="AE17" s="172">
        <v>9.4674581819999997</v>
      </c>
      <c r="AF17" s="172">
        <v>10.985241220000001</v>
      </c>
      <c r="AG17" s="172">
        <v>11.592331232000001</v>
      </c>
      <c r="AH17" s="105" t="s">
        <v>666</v>
      </c>
    </row>
    <row r="18" spans="1:34" x14ac:dyDescent="0.3">
      <c r="A18" s="103" t="s">
        <v>667</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72">
        <v>26.016081456999999</v>
      </c>
      <c r="AC18" s="172">
        <v>10.312212669000001</v>
      </c>
      <c r="AD18" s="172">
        <v>11.752771859000001</v>
      </c>
      <c r="AE18" s="172">
        <v>14.359861221999999</v>
      </c>
      <c r="AF18" s="172">
        <v>19.05145024454</v>
      </c>
      <c r="AG18" s="172">
        <v>24.09958127754</v>
      </c>
      <c r="AH18" s="105" t="s">
        <v>668</v>
      </c>
    </row>
    <row r="19" spans="1:34" x14ac:dyDescent="0.3">
      <c r="A19" s="103" t="s">
        <v>669</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72">
        <v>941.1364245200399</v>
      </c>
      <c r="AC19" s="172">
        <v>1230.9672022678899</v>
      </c>
      <c r="AD19" s="172">
        <v>1569.64079920829</v>
      </c>
      <c r="AE19" s="172">
        <v>1877.5964872067902</v>
      </c>
      <c r="AF19" s="172">
        <v>2200.8289087113299</v>
      </c>
      <c r="AG19" s="172">
        <v>2502.7169200262606</v>
      </c>
      <c r="AH19" s="105" t="s">
        <v>670</v>
      </c>
    </row>
    <row r="20" spans="1:34" x14ac:dyDescent="0.3">
      <c r="A20" s="106" t="s">
        <v>671</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72"/>
      <c r="AC20" s="172"/>
      <c r="AD20" s="172"/>
      <c r="AE20" s="172"/>
      <c r="AF20" s="172"/>
      <c r="AG20" s="172"/>
      <c r="AH20" s="107" t="s">
        <v>672</v>
      </c>
    </row>
    <row r="21" spans="1:34" x14ac:dyDescent="0.3">
      <c r="A21" s="103" t="s">
        <v>673</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72"/>
      <c r="AC21" s="172"/>
      <c r="AD21" s="172"/>
      <c r="AE21" s="172"/>
      <c r="AF21" s="172"/>
      <c r="AG21" s="172"/>
      <c r="AH21" s="105" t="s">
        <v>674</v>
      </c>
    </row>
    <row r="22" spans="1:34" x14ac:dyDescent="0.3">
      <c r="A22" s="109" t="s">
        <v>675</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72">
        <v>284.34238290820997</v>
      </c>
      <c r="AC22" s="172">
        <v>384.09861078420005</v>
      </c>
      <c r="AD22" s="172">
        <v>489.43084828958001</v>
      </c>
      <c r="AE22" s="172">
        <v>582.50261914096995</v>
      </c>
      <c r="AF22" s="172">
        <v>691.96607296728007</v>
      </c>
      <c r="AG22" s="172">
        <v>796.14500968885</v>
      </c>
      <c r="AH22" s="110" t="s">
        <v>676</v>
      </c>
    </row>
    <row r="23" spans="1:34" x14ac:dyDescent="0.3">
      <c r="A23" s="109" t="s">
        <v>677</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72">
        <v>2.0347006750199998</v>
      </c>
      <c r="AC23" s="172">
        <v>2.0108921570099998</v>
      </c>
      <c r="AD23" s="172">
        <v>2.4248391570100001</v>
      </c>
      <c r="AE23" s="172">
        <v>2.8428995709400002</v>
      </c>
      <c r="AF23" s="172">
        <v>3.4349461692600003</v>
      </c>
      <c r="AG23" s="172">
        <v>3.8040580953400003</v>
      </c>
      <c r="AH23" s="110" t="s">
        <v>678</v>
      </c>
    </row>
    <row r="24" spans="1:34" x14ac:dyDescent="0.3">
      <c r="A24" s="103" t="s">
        <v>679</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72">
        <v>0</v>
      </c>
      <c r="AG24" s="172">
        <v>0</v>
      </c>
      <c r="AH24" s="105" t="s">
        <v>680</v>
      </c>
    </row>
    <row r="25" spans="1:34" x14ac:dyDescent="0.3">
      <c r="A25" s="103" t="s">
        <v>681</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72">
        <v>14.861188261999999</v>
      </c>
      <c r="AC25" s="172">
        <v>0</v>
      </c>
      <c r="AD25" s="172">
        <v>0</v>
      </c>
      <c r="AE25" s="172">
        <v>0</v>
      </c>
      <c r="AF25" s="172">
        <v>5.4386615019999995</v>
      </c>
      <c r="AG25" s="172">
        <v>7.9577166889999997</v>
      </c>
      <c r="AH25" s="105" t="s">
        <v>682</v>
      </c>
    </row>
    <row r="26" spans="1:34" x14ac:dyDescent="0.3">
      <c r="A26" s="103" t="s">
        <v>683</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72">
        <v>0</v>
      </c>
      <c r="AG26" s="172">
        <v>0</v>
      </c>
      <c r="AH26" s="105" t="s">
        <v>684</v>
      </c>
    </row>
    <row r="27" spans="1:34" x14ac:dyDescent="0.3">
      <c r="A27" s="103" t="s">
        <v>685</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72">
        <v>0</v>
      </c>
      <c r="AC27" s="172">
        <v>0</v>
      </c>
      <c r="AD27" s="172">
        <v>0</v>
      </c>
      <c r="AE27" s="172">
        <v>0</v>
      </c>
      <c r="AF27" s="172">
        <v>0</v>
      </c>
      <c r="AG27" s="172">
        <v>0</v>
      </c>
      <c r="AH27" s="105" t="s">
        <v>686</v>
      </c>
    </row>
    <row r="28" spans="1:34" x14ac:dyDescent="0.3">
      <c r="A28" s="103" t="s">
        <v>687</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72">
        <v>0</v>
      </c>
      <c r="AC28" s="172">
        <v>0</v>
      </c>
      <c r="AD28" s="172">
        <v>0</v>
      </c>
      <c r="AE28" s="172">
        <v>0</v>
      </c>
      <c r="AF28" s="172">
        <v>0</v>
      </c>
      <c r="AG28" s="172">
        <v>0</v>
      </c>
      <c r="AH28" s="105" t="s">
        <v>688</v>
      </c>
    </row>
    <row r="29" spans="1:34" x14ac:dyDescent="0.3">
      <c r="A29" s="103" t="s">
        <v>689</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72"/>
      <c r="AC29" s="172"/>
      <c r="AD29" s="172"/>
      <c r="AE29" s="172"/>
      <c r="AF29" s="172"/>
      <c r="AG29" s="172"/>
      <c r="AH29" s="105" t="s">
        <v>690</v>
      </c>
    </row>
    <row r="30" spans="1:34" x14ac:dyDescent="0.3">
      <c r="A30" s="109" t="s">
        <v>691</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72">
        <v>0</v>
      </c>
      <c r="AG30" s="172">
        <v>0</v>
      </c>
      <c r="AH30" s="110" t="s">
        <v>692</v>
      </c>
    </row>
    <row r="31" spans="1:34" x14ac:dyDescent="0.3">
      <c r="A31" s="109" t="s">
        <v>693</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72">
        <v>0</v>
      </c>
      <c r="AG31" s="172">
        <v>0</v>
      </c>
      <c r="AH31" s="110" t="s">
        <v>694</v>
      </c>
    </row>
    <row r="32" spans="1:34" x14ac:dyDescent="0.3">
      <c r="A32" s="109" t="s">
        <v>695</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72">
        <v>0.91002365351000025</v>
      </c>
      <c r="AC32" s="172">
        <v>44.65354394548001</v>
      </c>
      <c r="AD32" s="172">
        <v>113.30574744231001</v>
      </c>
      <c r="AE32" s="172">
        <v>146.12268808408999</v>
      </c>
      <c r="AF32" s="172">
        <v>175.97063845439999</v>
      </c>
      <c r="AG32" s="172">
        <v>207.64364430043997</v>
      </c>
      <c r="AH32" s="110" t="s">
        <v>696</v>
      </c>
    </row>
    <row r="33" spans="1:34" x14ac:dyDescent="0.3">
      <c r="A33" s="109" t="s">
        <v>697</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72">
        <v>0</v>
      </c>
      <c r="AC33" s="172">
        <v>0</v>
      </c>
      <c r="AD33" s="172">
        <v>0</v>
      </c>
      <c r="AE33" s="172">
        <v>0</v>
      </c>
      <c r="AF33" s="172">
        <v>0</v>
      </c>
      <c r="AG33" s="172">
        <v>0</v>
      </c>
      <c r="AH33" s="110" t="s">
        <v>650</v>
      </c>
    </row>
    <row r="34" spans="1:34" x14ac:dyDescent="0.3">
      <c r="A34" s="103" t="s">
        <v>698</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72">
        <v>71.706182165000001</v>
      </c>
      <c r="AC34" s="172">
        <v>81.403399222000004</v>
      </c>
      <c r="AD34" s="172">
        <v>103.12123880600001</v>
      </c>
      <c r="AE34" s="172">
        <v>144.05705989999998</v>
      </c>
      <c r="AF34" s="172">
        <v>165.920808612</v>
      </c>
      <c r="AG34" s="172">
        <v>185.37927655800002</v>
      </c>
      <c r="AH34" s="105" t="s">
        <v>699</v>
      </c>
    </row>
    <row r="35" spans="1:34" x14ac:dyDescent="0.3">
      <c r="A35" s="103" t="s">
        <v>700</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72">
        <v>9.0485254514799998</v>
      </c>
      <c r="AC35" s="172">
        <v>11.772177253209998</v>
      </c>
      <c r="AD35" s="172">
        <v>15.95868596789</v>
      </c>
      <c r="AE35" s="172">
        <v>20.106007806530002</v>
      </c>
      <c r="AF35" s="172">
        <v>30.21346052338</v>
      </c>
      <c r="AG35" s="172">
        <v>36.358818862820002</v>
      </c>
      <c r="AH35" s="105" t="s">
        <v>701</v>
      </c>
    </row>
    <row r="36" spans="1:34" x14ac:dyDescent="0.3">
      <c r="A36" s="103" t="s">
        <v>702</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72">
        <v>5.81572321204</v>
      </c>
      <c r="AC36" s="172">
        <v>7.6579918020699997</v>
      </c>
      <c r="AD36" s="172">
        <v>10.867196015199999</v>
      </c>
      <c r="AE36" s="172">
        <v>13.63127111102</v>
      </c>
      <c r="AF36" s="172">
        <v>16.180959137879999</v>
      </c>
      <c r="AG36" s="172">
        <v>19.306033574329998</v>
      </c>
      <c r="AH36" s="105" t="s">
        <v>703</v>
      </c>
    </row>
    <row r="37" spans="1:34" x14ac:dyDescent="0.3">
      <c r="A37" s="103" t="s">
        <v>704</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72">
        <v>19.433236993200001</v>
      </c>
      <c r="AC37" s="172">
        <v>27.01225904551</v>
      </c>
      <c r="AD37" s="172">
        <v>33.137945475610003</v>
      </c>
      <c r="AE37" s="172">
        <v>40.601399851859995</v>
      </c>
      <c r="AF37" s="172">
        <v>47.322445156260002</v>
      </c>
      <c r="AG37" s="172">
        <v>54.878161005259997</v>
      </c>
      <c r="AH37" s="105" t="s">
        <v>705</v>
      </c>
    </row>
    <row r="38" spans="1:34" x14ac:dyDescent="0.3">
      <c r="A38" s="103" t="s">
        <v>706</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72">
        <v>0.82518848791999999</v>
      </c>
      <c r="AC38" s="172">
        <v>1.07940911792</v>
      </c>
      <c r="AD38" s="172">
        <v>2.9603918939999998</v>
      </c>
      <c r="AE38" s="172">
        <v>3.2379309480000003</v>
      </c>
      <c r="AF38" s="172">
        <v>3.7569714140000001</v>
      </c>
      <c r="AG38" s="172">
        <v>4.3826920403000003</v>
      </c>
      <c r="AH38" s="105" t="s">
        <v>707</v>
      </c>
    </row>
    <row r="39" spans="1:34" x14ac:dyDescent="0.3">
      <c r="A39" s="103" t="s">
        <v>708</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72">
        <v>408.97715180838003</v>
      </c>
      <c r="AC39" s="172">
        <v>559.68828332739997</v>
      </c>
      <c r="AD39" s="172">
        <v>677.4871234766</v>
      </c>
      <c r="AE39" s="172">
        <v>953.10187641341008</v>
      </c>
      <c r="AF39" s="172">
        <v>1140.2049639364602</v>
      </c>
      <c r="AG39" s="172">
        <v>1315.8554108143401</v>
      </c>
      <c r="AH39" s="105" t="s">
        <v>709</v>
      </c>
    </row>
    <row r="40" spans="1:34" x14ac:dyDescent="0.3">
      <c r="A40" s="39" t="s">
        <v>710</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75">
        <v>532.15927271165992</v>
      </c>
      <c r="AC40" s="175">
        <v>671.27891894048992</v>
      </c>
      <c r="AD40" s="175">
        <v>892.15367573168999</v>
      </c>
      <c r="AE40" s="175">
        <v>924.49461079337993</v>
      </c>
      <c r="AF40" s="175">
        <v>1060.6239447748701</v>
      </c>
      <c r="AG40" s="175">
        <v>1186.8615092119205</v>
      </c>
      <c r="AH40" s="119" t="s">
        <v>711</v>
      </c>
    </row>
    <row r="41" spans="1:34" x14ac:dyDescent="0.3">
      <c r="A41" s="39" t="s">
        <v>712</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77"/>
      <c r="AC41" s="177"/>
      <c r="AD41" s="177"/>
      <c r="AE41" s="177"/>
      <c r="AF41" s="177"/>
      <c r="AG41" s="177"/>
      <c r="AH41" s="119" t="s">
        <v>713</v>
      </c>
    </row>
    <row r="42" spans="1:34" x14ac:dyDescent="0.3">
      <c r="A42" s="103" t="s">
        <v>714</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75">
        <v>2.9031088759999997</v>
      </c>
      <c r="AC42" s="175">
        <v>3.7717278900000002</v>
      </c>
      <c r="AD42" s="175">
        <v>4.2193031739999993</v>
      </c>
      <c r="AE42" s="175">
        <v>4.8225549385000006</v>
      </c>
      <c r="AF42" s="175">
        <v>3.9474694854999997</v>
      </c>
      <c r="AG42" s="175">
        <v>6.0150531709999999</v>
      </c>
      <c r="AH42" s="105" t="s">
        <v>715</v>
      </c>
    </row>
    <row r="43" spans="1:34" x14ac:dyDescent="0.3">
      <c r="A43" s="103" t="s">
        <v>716</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75">
        <v>1.054244062</v>
      </c>
      <c r="AC43" s="175">
        <v>1.3420276040000001</v>
      </c>
      <c r="AD43" s="175">
        <v>3.1929171700000003</v>
      </c>
      <c r="AE43" s="175">
        <v>4.0545145160000002</v>
      </c>
      <c r="AF43" s="175">
        <v>4.9521712369999999</v>
      </c>
      <c r="AG43" s="175">
        <v>6.4895511470000002</v>
      </c>
      <c r="AH43" s="105" t="s">
        <v>717</v>
      </c>
    </row>
    <row r="44" spans="1:34" x14ac:dyDescent="0.3">
      <c r="A44" s="39" t="s">
        <v>718</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75">
        <v>534.00813752565989</v>
      </c>
      <c r="AC44" s="175">
        <v>673.70861922648987</v>
      </c>
      <c r="AD44" s="175">
        <v>799.46029216469003</v>
      </c>
      <c r="AE44" s="175">
        <v>925.26265121587994</v>
      </c>
      <c r="AF44" s="175">
        <v>1059.61924302337</v>
      </c>
      <c r="AG44" s="175">
        <v>1186.3870112359205</v>
      </c>
      <c r="AH44" s="119" t="s">
        <v>719</v>
      </c>
    </row>
    <row r="45" spans="1:34" x14ac:dyDescent="0.3">
      <c r="A45" s="39" t="s">
        <v>720</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77"/>
      <c r="AC45" s="177"/>
      <c r="AD45" s="177"/>
      <c r="AE45" s="177"/>
      <c r="AF45" s="177"/>
      <c r="AG45" s="177"/>
      <c r="AH45" s="119" t="s">
        <v>721</v>
      </c>
    </row>
    <row r="46" spans="1:34" x14ac:dyDescent="0.3">
      <c r="A46" s="103" t="s">
        <v>722</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75">
        <v>112.29814815100001</v>
      </c>
      <c r="AC46" s="175">
        <v>128.418814954</v>
      </c>
      <c r="AD46" s="175">
        <v>168.66707899799999</v>
      </c>
      <c r="AE46" s="175">
        <v>189.16368780800002</v>
      </c>
      <c r="AF46" s="175">
        <v>209.63657236000003</v>
      </c>
      <c r="AG46" s="175">
        <v>230.888046102</v>
      </c>
      <c r="AH46" s="105" t="s">
        <v>723</v>
      </c>
    </row>
    <row r="47" spans="1:34" x14ac:dyDescent="0.3">
      <c r="A47" s="103" t="s">
        <v>724</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75"/>
      <c r="AC47" s="175"/>
      <c r="AD47" s="175"/>
      <c r="AE47" s="175"/>
      <c r="AF47" s="175"/>
      <c r="AG47" s="175"/>
      <c r="AH47" s="105" t="s">
        <v>725</v>
      </c>
    </row>
    <row r="48" spans="1:34" x14ac:dyDescent="0.3">
      <c r="A48" s="109" t="s">
        <v>726</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75">
        <v>0</v>
      </c>
      <c r="AC48" s="175">
        <v>1.274522967</v>
      </c>
      <c r="AD48" s="175">
        <v>0</v>
      </c>
      <c r="AE48" s="175">
        <v>0</v>
      </c>
      <c r="AF48" s="175">
        <v>0</v>
      </c>
      <c r="AG48" s="175">
        <v>0</v>
      </c>
      <c r="AH48" s="110" t="s">
        <v>727</v>
      </c>
    </row>
    <row r="49" spans="1:34" x14ac:dyDescent="0.3">
      <c r="A49" s="109" t="s">
        <v>728</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75">
        <v>4.2365513709999991</v>
      </c>
      <c r="AC49" s="175">
        <v>-4.1394047844999999</v>
      </c>
      <c r="AD49" s="175">
        <v>4.5558463209999998</v>
      </c>
      <c r="AE49" s="175">
        <v>2.85515557037</v>
      </c>
      <c r="AF49" s="175">
        <v>-1.2343437880000001</v>
      </c>
      <c r="AG49" s="175">
        <v>1.7761989890000001</v>
      </c>
      <c r="AH49" s="110" t="s">
        <v>729</v>
      </c>
    </row>
    <row r="50" spans="1:34" x14ac:dyDescent="0.3">
      <c r="A50" s="120" t="s">
        <v>730</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79">
        <v>425.94654074565989</v>
      </c>
      <c r="AC50" s="179">
        <v>539.87587652098989</v>
      </c>
      <c r="AD50" s="179">
        <v>635.34905948768994</v>
      </c>
      <c r="AE50" s="179">
        <v>738.95411897825011</v>
      </c>
      <c r="AF50" s="179">
        <v>851.21701445137001</v>
      </c>
      <c r="AG50" s="179">
        <v>957.27516412292039</v>
      </c>
      <c r="AH50" s="123" t="s">
        <v>731</v>
      </c>
    </row>
    <row r="51" spans="1:34" ht="18" x14ac:dyDescent="0.3">
      <c r="A51" s="260"/>
      <c r="B51" s="260"/>
      <c r="C51" s="260"/>
      <c r="D51" s="260"/>
      <c r="E51" s="260"/>
      <c r="F51" s="260"/>
      <c r="G51" s="260"/>
      <c r="H51" s="260"/>
      <c r="I51" s="260"/>
      <c r="J51" s="260"/>
      <c r="K51" s="260"/>
      <c r="L51" s="260"/>
      <c r="M51" s="260"/>
      <c r="N51" s="226"/>
      <c r="O51" s="226"/>
      <c r="P51" s="226"/>
      <c r="Q51" s="226"/>
      <c r="R51" s="226"/>
      <c r="S51" s="226"/>
      <c r="T51" s="226"/>
      <c r="U51" s="226"/>
      <c r="V51" s="226"/>
      <c r="W51" s="226"/>
      <c r="X51" s="226"/>
      <c r="Y51" s="226"/>
      <c r="Z51" s="226"/>
      <c r="AA51" s="226"/>
      <c r="AB51" s="226"/>
      <c r="AC51" s="226"/>
      <c r="AD51" s="226"/>
      <c r="AE51" s="226"/>
      <c r="AF51" s="226"/>
      <c r="AG51" s="226"/>
      <c r="AH51" s="260"/>
    </row>
    <row r="53" spans="1:34" x14ac:dyDescent="0.3">
      <c r="B53" s="11"/>
      <c r="C53" s="11"/>
      <c r="D53" s="11"/>
      <c r="E53" s="11"/>
      <c r="F53" s="11"/>
      <c r="G53" s="11"/>
      <c r="H53" s="11"/>
    </row>
  </sheetData>
  <mergeCells count="2">
    <mergeCell ref="A1:AH1"/>
    <mergeCell ref="A51:AH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743</v>
      </c>
      <c r="D9" s="54">
        <v>1</v>
      </c>
    </row>
    <row r="11" spans="3:4" x14ac:dyDescent="0.3">
      <c r="C11" t="s">
        <v>144</v>
      </c>
      <c r="D11" s="54">
        <v>2</v>
      </c>
    </row>
    <row r="13" spans="3:4" x14ac:dyDescent="0.3">
      <c r="C13" t="s">
        <v>145</v>
      </c>
      <c r="D13" s="54">
        <v>3</v>
      </c>
    </row>
    <row r="15" spans="3:4" x14ac:dyDescent="0.3">
      <c r="C15" t="s">
        <v>146</v>
      </c>
      <c r="D15" s="54">
        <v>4</v>
      </c>
    </row>
    <row r="17" spans="3:4" x14ac:dyDescent="0.3">
      <c r="C17" t="s">
        <v>149</v>
      </c>
      <c r="D17" s="54">
        <v>5</v>
      </c>
    </row>
    <row r="19" spans="3:4" x14ac:dyDescent="0.3">
      <c r="C19" t="s">
        <v>150</v>
      </c>
      <c r="D19" s="54">
        <v>6</v>
      </c>
    </row>
    <row r="21" spans="3:4" x14ac:dyDescent="0.3">
      <c r="C21" t="s">
        <v>151</v>
      </c>
      <c r="D21" s="54">
        <v>7</v>
      </c>
    </row>
    <row r="23" spans="3:4" x14ac:dyDescent="0.3">
      <c r="C23" t="s">
        <v>152</v>
      </c>
      <c r="D23" s="54">
        <v>8</v>
      </c>
    </row>
    <row r="25" spans="3:4" x14ac:dyDescent="0.3">
      <c r="C25" t="s">
        <v>153</v>
      </c>
      <c r="D25" s="54">
        <v>9</v>
      </c>
    </row>
    <row r="27" spans="3:4" x14ac:dyDescent="0.3">
      <c r="C27" t="s">
        <v>366</v>
      </c>
      <c r="D27" s="54">
        <v>10</v>
      </c>
    </row>
    <row r="29" spans="3:4" x14ac:dyDescent="0.3">
      <c r="C29" t="s">
        <v>367</v>
      </c>
      <c r="D29" s="54">
        <v>11</v>
      </c>
    </row>
    <row r="31" spans="3:4" x14ac:dyDescent="0.3">
      <c r="C31" t="s">
        <v>779</v>
      </c>
      <c r="D31" s="54">
        <v>12</v>
      </c>
    </row>
    <row r="33" spans="3:4" x14ac:dyDescent="0.3">
      <c r="C33" t="s">
        <v>744</v>
      </c>
      <c r="D33" s="54">
        <v>13</v>
      </c>
    </row>
    <row r="35" spans="3:4" x14ac:dyDescent="0.3">
      <c r="C35" t="s">
        <v>745</v>
      </c>
      <c r="D35" s="54">
        <v>14</v>
      </c>
    </row>
    <row r="37" spans="3:4" x14ac:dyDescent="0.3">
      <c r="C37" t="s">
        <v>746</v>
      </c>
      <c r="D37" s="54">
        <v>15</v>
      </c>
    </row>
    <row r="39" spans="3:4" x14ac:dyDescent="0.3">
      <c r="C39" t="s">
        <v>747</v>
      </c>
      <c r="D39" s="54">
        <v>16</v>
      </c>
    </row>
    <row r="41" spans="3:4" x14ac:dyDescent="0.3">
      <c r="C41" t="s">
        <v>748</v>
      </c>
      <c r="D41" s="54">
        <v>17</v>
      </c>
    </row>
    <row r="43" spans="3:4" x14ac:dyDescent="0.3">
      <c r="C43" t="s">
        <v>749</v>
      </c>
      <c r="D43" s="54">
        <v>18</v>
      </c>
    </row>
    <row r="45" spans="3:4" x14ac:dyDescent="0.3">
      <c r="C45" t="s">
        <v>750</v>
      </c>
      <c r="D45" s="54">
        <v>19</v>
      </c>
    </row>
    <row r="47" spans="3:4" x14ac:dyDescent="0.3">
      <c r="C47" t="s">
        <v>751</v>
      </c>
      <c r="D47" s="54">
        <v>20</v>
      </c>
    </row>
    <row r="49" spans="3:4" x14ac:dyDescent="0.3">
      <c r="C49" t="s">
        <v>752</v>
      </c>
      <c r="D49" s="54">
        <v>21</v>
      </c>
    </row>
    <row r="51" spans="3:4" x14ac:dyDescent="0.3">
      <c r="C51" t="s">
        <v>753</v>
      </c>
      <c r="D51" s="54">
        <v>22</v>
      </c>
    </row>
    <row r="53" spans="3:4" x14ac:dyDescent="0.3">
      <c r="C53" t="s">
        <v>754</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4.4" x14ac:dyDescent="0.3"/>
  <cols>
    <col min="1" max="1" width="4.109375" style="64" customWidth="1"/>
    <col min="2" max="2" width="3.6640625" customWidth="1"/>
    <col min="3" max="3" width="40.6640625" style="56" customWidth="1"/>
    <col min="4" max="4" width="3.6640625" style="58" customWidth="1"/>
    <col min="5" max="5" width="40.6640625" style="58" customWidth="1"/>
    <col min="6" max="6" width="30.6640625" style="55" customWidth="1"/>
    <col min="7" max="7" width="50.6640625" customWidth="1"/>
  </cols>
  <sheetData>
    <row r="9" spans="1:7" ht="24.6" x14ac:dyDescent="0.4">
      <c r="C9" s="68" t="s">
        <v>147</v>
      </c>
      <c r="D9" s="69"/>
      <c r="E9" s="70" t="s">
        <v>148</v>
      </c>
    </row>
    <row r="11" spans="1:7" x14ac:dyDescent="0.3">
      <c r="C11" s="207" t="s">
        <v>154</v>
      </c>
      <c r="D11" s="208"/>
      <c r="E11" s="208" t="s">
        <v>155</v>
      </c>
    </row>
    <row r="12" spans="1:7" s="185" customFormat="1" ht="19.2" x14ac:dyDescent="0.3">
      <c r="A12" s="199"/>
      <c r="C12" s="203" t="s">
        <v>175</v>
      </c>
      <c r="D12" s="203"/>
      <c r="E12" s="204" t="s">
        <v>176</v>
      </c>
      <c r="F12" s="55"/>
      <c r="G12" s="200"/>
    </row>
    <row r="13" spans="1:7" x14ac:dyDescent="0.3">
      <c r="C13" s="203"/>
      <c r="D13" s="203"/>
      <c r="E13" s="204"/>
      <c r="G13" s="57"/>
    </row>
    <row r="14" spans="1:7" x14ac:dyDescent="0.3">
      <c r="C14" s="208" t="s">
        <v>177</v>
      </c>
      <c r="D14" s="203"/>
      <c r="E14" s="208" t="s">
        <v>177</v>
      </c>
    </row>
    <row r="15" spans="1:7" s="185" customFormat="1" ht="76.8" x14ac:dyDescent="0.3">
      <c r="A15" s="199"/>
      <c r="C15" s="203" t="s">
        <v>178</v>
      </c>
      <c r="D15" s="203"/>
      <c r="E15" s="204" t="s">
        <v>179</v>
      </c>
      <c r="F15" s="55"/>
      <c r="G15" s="200"/>
    </row>
    <row r="16" spans="1:7" x14ac:dyDescent="0.3">
      <c r="C16" s="203"/>
      <c r="D16" s="203"/>
      <c r="E16" s="204"/>
      <c r="G16" s="57"/>
    </row>
    <row r="17" spans="1:7" x14ac:dyDescent="0.3">
      <c r="C17" s="208" t="s">
        <v>156</v>
      </c>
      <c r="D17" s="208"/>
      <c r="E17" s="208" t="s">
        <v>156</v>
      </c>
    </row>
    <row r="18" spans="1:7" x14ac:dyDescent="0.3">
      <c r="C18" s="203" t="s">
        <v>180</v>
      </c>
      <c r="D18" s="203"/>
      <c r="E18" s="204" t="s">
        <v>181</v>
      </c>
      <c r="G18" s="57"/>
    </row>
    <row r="19" spans="1:7" x14ac:dyDescent="0.3">
      <c r="C19" s="203"/>
      <c r="D19" s="203"/>
      <c r="E19" s="204"/>
    </row>
    <row r="20" spans="1:7" x14ac:dyDescent="0.3">
      <c r="C20" s="208" t="s">
        <v>157</v>
      </c>
      <c r="D20" s="208"/>
      <c r="E20" s="208" t="s">
        <v>157</v>
      </c>
    </row>
    <row r="21" spans="1:7" s="202" customFormat="1" ht="48" x14ac:dyDescent="0.3">
      <c r="A21" s="201"/>
      <c r="C21" s="203" t="s">
        <v>766</v>
      </c>
      <c r="D21" s="203"/>
      <c r="E21" s="204" t="s">
        <v>182</v>
      </c>
      <c r="F21" s="205"/>
      <c r="G21" s="206"/>
    </row>
    <row r="22" spans="1:7" x14ac:dyDescent="0.3">
      <c r="C22" s="203"/>
      <c r="D22" s="203"/>
      <c r="E22" s="204"/>
      <c r="G22" s="56"/>
    </row>
    <row r="23" spans="1:7" x14ac:dyDescent="0.3">
      <c r="C23" s="208" t="s">
        <v>183</v>
      </c>
      <c r="D23" s="207"/>
      <c r="E23" s="208" t="s">
        <v>184</v>
      </c>
    </row>
    <row r="24" spans="1:7" ht="19.2" x14ac:dyDescent="0.3">
      <c r="C24" s="203" t="s">
        <v>185</v>
      </c>
      <c r="D24" s="203"/>
      <c r="E24" s="204" t="s">
        <v>186</v>
      </c>
      <c r="G24" s="57"/>
    </row>
    <row r="25" spans="1:7" x14ac:dyDescent="0.3">
      <c r="C25" s="203"/>
      <c r="D25" s="203"/>
      <c r="E25" s="204"/>
    </row>
    <row r="26" spans="1:7" x14ac:dyDescent="0.3">
      <c r="C26" s="208" t="s">
        <v>187</v>
      </c>
      <c r="D26" s="203"/>
      <c r="E26" s="208" t="s">
        <v>187</v>
      </c>
    </row>
    <row r="27" spans="1:7" ht="57.6" x14ac:dyDescent="0.3">
      <c r="C27" s="203" t="s">
        <v>188</v>
      </c>
      <c r="D27" s="203"/>
      <c r="E27" s="204" t="s">
        <v>189</v>
      </c>
      <c r="G27" s="57"/>
    </row>
    <row r="28" spans="1:7" x14ac:dyDescent="0.3">
      <c r="C28" s="203"/>
      <c r="D28" s="203"/>
      <c r="E28" s="204"/>
      <c r="G28" s="59"/>
    </row>
    <row r="29" spans="1:7" x14ac:dyDescent="0.3">
      <c r="C29" s="207" t="s">
        <v>159</v>
      </c>
      <c r="D29" s="208"/>
      <c r="E29" s="208" t="s">
        <v>190</v>
      </c>
    </row>
    <row r="30" spans="1:7" ht="19.2" x14ac:dyDescent="0.3">
      <c r="C30" s="203" t="s">
        <v>191</v>
      </c>
      <c r="D30" s="204"/>
      <c r="E30" s="204" t="s">
        <v>192</v>
      </c>
      <c r="G30" s="57"/>
    </row>
    <row r="31" spans="1:7" x14ac:dyDescent="0.3">
      <c r="C31" s="203"/>
      <c r="D31" s="204"/>
      <c r="E31" s="204"/>
    </row>
    <row r="32" spans="1:7" x14ac:dyDescent="0.3">
      <c r="C32" s="208" t="s">
        <v>160</v>
      </c>
      <c r="D32" s="208"/>
      <c r="E32" s="208" t="s">
        <v>160</v>
      </c>
    </row>
    <row r="33" spans="3:7" ht="19.2" x14ac:dyDescent="0.3">
      <c r="C33" s="203" t="s">
        <v>193</v>
      </c>
      <c r="D33" s="204"/>
      <c r="E33" s="204" t="s">
        <v>194</v>
      </c>
      <c r="G33" s="57"/>
    </row>
    <row r="34" spans="3:7" x14ac:dyDescent="0.3">
      <c r="C34" s="203"/>
      <c r="D34" s="204"/>
      <c r="E34" s="204"/>
      <c r="G34" s="59"/>
    </row>
    <row r="35" spans="3:7" x14ac:dyDescent="0.3">
      <c r="C35" s="207" t="s">
        <v>767</v>
      </c>
      <c r="D35" s="204"/>
      <c r="E35" s="208" t="s">
        <v>768</v>
      </c>
      <c r="G35" s="57"/>
    </row>
    <row r="36" spans="3:7" ht="48" x14ac:dyDescent="0.3">
      <c r="C36" s="203" t="s">
        <v>769</v>
      </c>
      <c r="D36" s="204"/>
      <c r="E36" s="204" t="s">
        <v>770</v>
      </c>
    </row>
    <row r="37" spans="3:7" x14ac:dyDescent="0.3">
      <c r="C37" s="203"/>
      <c r="D37" s="204"/>
      <c r="E37" s="204"/>
    </row>
    <row r="38" spans="3:7" x14ac:dyDescent="0.3">
      <c r="C38" s="207" t="s">
        <v>771</v>
      </c>
      <c r="D38" s="204"/>
      <c r="E38" s="208" t="s">
        <v>772</v>
      </c>
      <c r="G38" s="57"/>
    </row>
    <row r="39" spans="3:7" ht="38.4" x14ac:dyDescent="0.3">
      <c r="C39" s="203" t="s">
        <v>773</v>
      </c>
      <c r="D39" s="204"/>
      <c r="E39" s="204" t="s">
        <v>774</v>
      </c>
      <c r="G39" s="59"/>
    </row>
    <row r="40" spans="3:7" x14ac:dyDescent="0.3">
      <c r="C40" s="203"/>
      <c r="D40" s="204"/>
      <c r="E40" s="204"/>
    </row>
    <row r="41" spans="3:7" x14ac:dyDescent="0.3">
      <c r="C41" s="207" t="s">
        <v>775</v>
      </c>
      <c r="D41" s="204"/>
      <c r="E41" s="208" t="s">
        <v>776</v>
      </c>
      <c r="G41" s="57"/>
    </row>
    <row r="42" spans="3:7" ht="38.4" x14ac:dyDescent="0.3">
      <c r="C42" s="203" t="s">
        <v>777</v>
      </c>
      <c r="D42" s="204"/>
      <c r="E42" s="204" t="s">
        <v>778</v>
      </c>
      <c r="G42" s="59"/>
    </row>
    <row r="43" spans="3:7" x14ac:dyDescent="0.3">
      <c r="C43" s="203"/>
      <c r="D43" s="204"/>
      <c r="E43" s="204"/>
    </row>
    <row r="44" spans="3:7" x14ac:dyDescent="0.3">
      <c r="C44" s="207" t="s">
        <v>161</v>
      </c>
      <c r="D44" s="208"/>
      <c r="E44" s="208" t="s">
        <v>162</v>
      </c>
      <c r="G44" s="57"/>
    </row>
    <row r="45" spans="3:7" ht="57.6" x14ac:dyDescent="0.3">
      <c r="C45" s="203" t="s">
        <v>195</v>
      </c>
      <c r="D45" s="204"/>
      <c r="E45" s="204" t="s">
        <v>196</v>
      </c>
    </row>
    <row r="46" spans="3:7" x14ac:dyDescent="0.3">
      <c r="C46" s="203"/>
      <c r="D46" s="204"/>
      <c r="E46" s="204"/>
    </row>
    <row r="47" spans="3:7" x14ac:dyDescent="0.3">
      <c r="C47" s="207" t="s">
        <v>163</v>
      </c>
      <c r="D47" s="208"/>
      <c r="E47" s="208" t="s">
        <v>164</v>
      </c>
      <c r="G47" s="57"/>
    </row>
    <row r="48" spans="3:7" ht="28.8" x14ac:dyDescent="0.3">
      <c r="C48" s="203" t="s">
        <v>197</v>
      </c>
      <c r="D48" s="204"/>
      <c r="E48" s="204" t="s">
        <v>198</v>
      </c>
      <c r="G48" s="59"/>
    </row>
    <row r="49" spans="3:7" x14ac:dyDescent="0.3">
      <c r="C49" s="203"/>
      <c r="D49" s="204"/>
      <c r="E49" s="204"/>
    </row>
    <row r="50" spans="3:7" x14ac:dyDescent="0.3">
      <c r="C50" s="207" t="s">
        <v>165</v>
      </c>
      <c r="D50" s="208"/>
      <c r="E50" s="208" t="s">
        <v>166</v>
      </c>
      <c r="G50" s="57"/>
    </row>
    <row r="51" spans="3:7" ht="28.8" x14ac:dyDescent="0.3">
      <c r="C51" s="203" t="s">
        <v>199</v>
      </c>
      <c r="D51" s="204"/>
      <c r="E51" s="204" t="s">
        <v>200</v>
      </c>
    </row>
    <row r="52" spans="3:7" x14ac:dyDescent="0.3">
      <c r="C52" s="203"/>
      <c r="D52" s="204"/>
      <c r="E52" s="204"/>
    </row>
    <row r="53" spans="3:7" x14ac:dyDescent="0.3">
      <c r="C53" s="207" t="s">
        <v>167</v>
      </c>
      <c r="D53" s="207"/>
      <c r="E53" s="208" t="s">
        <v>168</v>
      </c>
      <c r="G53" s="57"/>
    </row>
    <row r="54" spans="3:7" x14ac:dyDescent="0.3">
      <c r="C54" s="203" t="s">
        <v>201</v>
      </c>
      <c r="D54" s="203"/>
      <c r="E54" s="204" t="s">
        <v>202</v>
      </c>
    </row>
    <row r="55" spans="3:7" x14ac:dyDescent="0.3">
      <c r="C55" s="203"/>
      <c r="D55" s="203"/>
      <c r="E55" s="204"/>
    </row>
    <row r="56" spans="3:7" x14ac:dyDescent="0.3">
      <c r="C56" s="207" t="s">
        <v>169</v>
      </c>
      <c r="D56" s="209"/>
      <c r="E56" s="208" t="s">
        <v>170</v>
      </c>
      <c r="G56" s="57"/>
    </row>
    <row r="57" spans="3:7" ht="28.8" x14ac:dyDescent="0.3">
      <c r="C57" s="203" t="s">
        <v>203</v>
      </c>
      <c r="D57" s="209"/>
      <c r="E57" s="204" t="s">
        <v>204</v>
      </c>
      <c r="G57" s="59"/>
    </row>
    <row r="58" spans="3:7" x14ac:dyDescent="0.3">
      <c r="C58" s="203"/>
      <c r="D58" s="209"/>
      <c r="E58" s="204"/>
    </row>
    <row r="59" spans="3:7" x14ac:dyDescent="0.3">
      <c r="C59" s="207" t="s">
        <v>171</v>
      </c>
      <c r="D59" s="207"/>
      <c r="E59" s="208" t="s">
        <v>172</v>
      </c>
      <c r="G59" s="57"/>
    </row>
    <row r="60" spans="3:7" x14ac:dyDescent="0.3">
      <c r="C60" s="203" t="s">
        <v>205</v>
      </c>
      <c r="D60" s="203"/>
      <c r="E60" s="204" t="s">
        <v>206</v>
      </c>
    </row>
    <row r="61" spans="3:7" x14ac:dyDescent="0.3">
      <c r="C61" s="203"/>
      <c r="D61" s="203"/>
      <c r="E61" s="204"/>
    </row>
    <row r="62" spans="3:7" x14ac:dyDescent="0.3">
      <c r="C62" s="207" t="s">
        <v>173</v>
      </c>
      <c r="D62" s="208"/>
      <c r="E62" s="208" t="s">
        <v>174</v>
      </c>
    </row>
    <row r="63" spans="3:7" x14ac:dyDescent="0.3">
      <c r="C63" s="203" t="s">
        <v>207</v>
      </c>
      <c r="D63" s="204"/>
      <c r="E63" s="204" t="s">
        <v>208</v>
      </c>
    </row>
    <row r="64" spans="3:7" x14ac:dyDescent="0.3">
      <c r="C64" s="203"/>
      <c r="D64" s="204"/>
      <c r="E64" s="204"/>
    </row>
    <row r="65" spans="3:5" x14ac:dyDescent="0.3">
      <c r="C65" s="207" t="s">
        <v>209</v>
      </c>
      <c r="D65" s="208"/>
      <c r="E65" s="208" t="s">
        <v>210</v>
      </c>
    </row>
    <row r="66" spans="3:5" ht="19.2" x14ac:dyDescent="0.3">
      <c r="C66" s="203" t="s">
        <v>211</v>
      </c>
      <c r="D66" s="204"/>
      <c r="E66" s="204" t="s">
        <v>212</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6" x14ac:dyDescent="0.3">
      <c r="C9" s="61" t="s">
        <v>213</v>
      </c>
      <c r="D9" s="62" t="s">
        <v>214</v>
      </c>
      <c r="E9" s="60" t="s">
        <v>154</v>
      </c>
    </row>
    <row r="10" spans="3:6" x14ac:dyDescent="0.3">
      <c r="C10" s="61" t="s">
        <v>111</v>
      </c>
      <c r="D10" s="62" t="s">
        <v>214</v>
      </c>
      <c r="E10" s="60" t="s">
        <v>215</v>
      </c>
    </row>
    <row r="11" spans="3:6" x14ac:dyDescent="0.3">
      <c r="C11" s="61" t="s">
        <v>216</v>
      </c>
      <c r="D11" s="62" t="s">
        <v>214</v>
      </c>
      <c r="E11" s="60" t="s">
        <v>156</v>
      </c>
    </row>
    <row r="12" spans="3:6" x14ac:dyDescent="0.3">
      <c r="C12" s="61" t="s">
        <v>217</v>
      </c>
      <c r="D12" s="62" t="s">
        <v>214</v>
      </c>
      <c r="E12" s="60" t="s">
        <v>157</v>
      </c>
    </row>
    <row r="13" spans="3:6" x14ac:dyDescent="0.3">
      <c r="C13" s="61" t="s">
        <v>112</v>
      </c>
      <c r="D13" s="62" t="s">
        <v>214</v>
      </c>
      <c r="E13" s="60" t="s">
        <v>218</v>
      </c>
    </row>
    <row r="14" spans="3:6" x14ac:dyDescent="0.3">
      <c r="C14" s="61" t="s">
        <v>219</v>
      </c>
      <c r="D14" s="62" t="s">
        <v>214</v>
      </c>
      <c r="E14" s="60" t="s">
        <v>158</v>
      </c>
    </row>
    <row r="15" spans="3:6" x14ac:dyDescent="0.3">
      <c r="C15" s="61" t="s">
        <v>113</v>
      </c>
      <c r="D15" s="62" t="s">
        <v>214</v>
      </c>
      <c r="E15" s="60" t="s">
        <v>220</v>
      </c>
      <c r="F15" t="s">
        <v>810</v>
      </c>
    </row>
    <row r="16" spans="3:6" x14ac:dyDescent="0.3">
      <c r="C16" s="61" t="s">
        <v>221</v>
      </c>
      <c r="D16" s="62" t="s">
        <v>214</v>
      </c>
      <c r="E16" s="60" t="s">
        <v>222</v>
      </c>
    </row>
    <row r="17" spans="3:5" x14ac:dyDescent="0.3">
      <c r="C17" s="61" t="s">
        <v>223</v>
      </c>
      <c r="D17" s="62" t="s">
        <v>214</v>
      </c>
      <c r="E17" s="60" t="s">
        <v>167</v>
      </c>
    </row>
    <row r="18" spans="3:5" x14ac:dyDescent="0.3">
      <c r="C18" s="61" t="s">
        <v>114</v>
      </c>
      <c r="D18" s="62" t="s">
        <v>214</v>
      </c>
      <c r="E18" s="60" t="s">
        <v>224</v>
      </c>
    </row>
    <row r="19" spans="3:5" x14ac:dyDescent="0.3">
      <c r="C19" s="61" t="s">
        <v>225</v>
      </c>
      <c r="D19" s="62" t="s">
        <v>214</v>
      </c>
      <c r="E19" s="60" t="s">
        <v>226</v>
      </c>
    </row>
    <row r="20" spans="3:5" x14ac:dyDescent="0.3">
      <c r="C20" s="61" t="s">
        <v>227</v>
      </c>
      <c r="D20" s="62" t="s">
        <v>214</v>
      </c>
      <c r="E20" s="60" t="s">
        <v>228</v>
      </c>
    </row>
    <row r="21" spans="3:5" x14ac:dyDescent="0.3">
      <c r="C21" s="61" t="s">
        <v>121</v>
      </c>
      <c r="D21" s="62" t="s">
        <v>214</v>
      </c>
      <c r="E21" s="60" t="s">
        <v>229</v>
      </c>
    </row>
    <row r="22" spans="3:5" x14ac:dyDescent="0.3">
      <c r="C22" s="61" t="s">
        <v>115</v>
      </c>
      <c r="D22" s="62" t="s">
        <v>214</v>
      </c>
      <c r="E22" s="60" t="s">
        <v>230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B3" sqref="B3:E5"/>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23" t="s">
        <v>755</v>
      </c>
      <c r="B1" s="224"/>
      <c r="C1" s="224"/>
      <c r="D1" s="224"/>
      <c r="E1" s="224"/>
      <c r="F1" s="225"/>
    </row>
    <row r="2" spans="1:6" ht="37.950000000000003" customHeight="1" x14ac:dyDescent="0.3">
      <c r="A2" s="98" t="s">
        <v>123</v>
      </c>
      <c r="B2" s="189" t="s">
        <v>756</v>
      </c>
      <c r="C2" s="189" t="s">
        <v>757</v>
      </c>
      <c r="D2" s="189" t="s">
        <v>758</v>
      </c>
      <c r="E2" s="189" t="s">
        <v>759</v>
      </c>
      <c r="F2" s="99" t="s">
        <v>369</v>
      </c>
    </row>
    <row r="3" spans="1:6" x14ac:dyDescent="0.3">
      <c r="A3" s="116" t="s">
        <v>760</v>
      </c>
      <c r="B3" s="190">
        <v>199</v>
      </c>
      <c r="C3" s="191">
        <v>463823.33028729999</v>
      </c>
      <c r="D3" s="191">
        <v>354366.22244420694</v>
      </c>
      <c r="E3" s="191">
        <v>109457.10784309305</v>
      </c>
      <c r="F3" s="119" t="s">
        <v>761</v>
      </c>
    </row>
    <row r="4" spans="1:6" x14ac:dyDescent="0.3">
      <c r="A4" s="118" t="s">
        <v>762</v>
      </c>
      <c r="B4" s="192">
        <v>64</v>
      </c>
      <c r="C4" s="191">
        <v>10618.716806726252</v>
      </c>
      <c r="D4" s="191">
        <v>5630.6154524994508</v>
      </c>
      <c r="E4" s="191">
        <v>4988.1013542267992</v>
      </c>
      <c r="F4" s="193" t="s">
        <v>763</v>
      </c>
    </row>
    <row r="5" spans="1:6" x14ac:dyDescent="0.3">
      <c r="A5" s="118" t="s">
        <v>764</v>
      </c>
      <c r="B5" s="194">
        <v>2</v>
      </c>
      <c r="C5" s="191">
        <v>57977.520455902028</v>
      </c>
      <c r="D5" s="191">
        <v>23992.994145224409</v>
      </c>
      <c r="E5" s="191">
        <v>33984.526310677647</v>
      </c>
      <c r="F5" s="193" t="s">
        <v>765</v>
      </c>
    </row>
    <row r="6" spans="1:6" x14ac:dyDescent="0.3">
      <c r="A6" s="37" t="s">
        <v>7</v>
      </c>
      <c r="B6" s="195">
        <f>SUM(B3:B5)</f>
        <v>265</v>
      </c>
      <c r="C6" s="196">
        <f>SUM(C3:C5)</f>
        <v>532419.56754992821</v>
      </c>
      <c r="D6" s="196">
        <f t="shared" ref="D6:E6" si="0">SUM(D3:D5)</f>
        <v>383989.83204193081</v>
      </c>
      <c r="E6" s="197">
        <f t="shared" si="0"/>
        <v>148429.73550799751</v>
      </c>
      <c r="F6" s="198" t="s">
        <v>504</v>
      </c>
    </row>
    <row r="7" spans="1:6" ht="18" x14ac:dyDescent="0.3">
      <c r="A7" s="226"/>
      <c r="B7" s="227"/>
      <c r="C7" s="227"/>
      <c r="D7" s="227"/>
      <c r="E7" s="227"/>
      <c r="F7" s="228"/>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showGridLines="0" zoomScale="90" zoomScaleNormal="90" zoomScaleSheetLayoutView="110" workbookViewId="0">
      <pane xSplit="1" ySplit="2" topLeftCell="J72" activePane="bottomRight" state="frozen"/>
      <selection activeCell="B6" sqref="B6"/>
      <selection pane="topRight" activeCell="B6" sqref="B6"/>
      <selection pane="bottomLeft" activeCell="B6" sqref="B6"/>
      <selection pane="bottomRight" activeCell="M2" sqref="M2:M77"/>
    </sheetView>
  </sheetViews>
  <sheetFormatPr defaultRowHeight="14.4" x14ac:dyDescent="0.3"/>
  <cols>
    <col min="1" max="1" width="43" customWidth="1"/>
    <col min="2" max="13" width="12.109375" customWidth="1"/>
    <col min="14" max="14" width="4.33203125" customWidth="1"/>
  </cols>
  <sheetData>
    <row r="1" spans="1:13" ht="29.4" customHeight="1" x14ac:dyDescent="0.3">
      <c r="A1" s="223" t="s">
        <v>128</v>
      </c>
      <c r="B1" s="224"/>
      <c r="C1" s="224"/>
      <c r="D1" s="224"/>
      <c r="E1" s="224"/>
      <c r="F1" s="224"/>
      <c r="G1" s="224"/>
      <c r="H1" s="224"/>
      <c r="I1" s="224"/>
      <c r="J1" s="224"/>
      <c r="K1" s="224"/>
      <c r="L1" s="224"/>
      <c r="M1" s="225"/>
    </row>
    <row r="2" spans="1:13" x14ac:dyDescent="0.3">
      <c r="A2" s="91" t="s">
        <v>123</v>
      </c>
      <c r="B2" s="92">
        <v>42614</v>
      </c>
      <c r="C2" s="92">
        <v>42644</v>
      </c>
      <c r="D2" s="92">
        <v>42675</v>
      </c>
      <c r="E2" s="92">
        <v>42705</v>
      </c>
      <c r="F2" s="92">
        <v>42736</v>
      </c>
      <c r="G2" s="92">
        <v>42767</v>
      </c>
      <c r="H2" s="92">
        <v>42795</v>
      </c>
      <c r="I2" s="92">
        <v>42826</v>
      </c>
      <c r="J2" s="92">
        <v>42856</v>
      </c>
      <c r="K2" s="92">
        <v>42887</v>
      </c>
      <c r="L2" s="92">
        <v>42917</v>
      </c>
      <c r="M2" s="13">
        <v>42948</v>
      </c>
    </row>
    <row r="3" spans="1:13" x14ac:dyDescent="0.3">
      <c r="A3" s="79"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row>
    <row r="4" spans="1:13" x14ac:dyDescent="0.3">
      <c r="A4" s="50"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row>
    <row r="5" spans="1:13" x14ac:dyDescent="0.3">
      <c r="A5" s="50" t="s">
        <v>298</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row>
    <row r="6" spans="1:13" x14ac:dyDescent="0.3">
      <c r="A6" s="80" t="s">
        <v>299</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row>
    <row r="7" spans="1:13" x14ac:dyDescent="0.3">
      <c r="A7" s="80" t="s">
        <v>300</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row>
    <row r="8" spans="1:13" x14ac:dyDescent="0.3">
      <c r="A8" s="50" t="s">
        <v>301</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row>
    <row r="9" spans="1:13" x14ac:dyDescent="0.3">
      <c r="A9" s="80" t="s">
        <v>302</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row>
    <row r="10" spans="1:13" x14ac:dyDescent="0.3">
      <c r="A10" s="80" t="s">
        <v>303</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row>
    <row r="11" spans="1:13" x14ac:dyDescent="0.3">
      <c r="A11" s="81" t="s">
        <v>304</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row>
    <row r="12" spans="1:13" x14ac:dyDescent="0.3">
      <c r="A12" s="81" t="s">
        <v>305</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row>
    <row r="13" spans="1:13" x14ac:dyDescent="0.3">
      <c r="A13" s="81" t="s">
        <v>306</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row>
    <row r="14" spans="1:13" x14ac:dyDescent="0.3">
      <c r="A14" s="50" t="s">
        <v>307</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row>
    <row r="15" spans="1:13" x14ac:dyDescent="0.3">
      <c r="A15" s="84" t="s">
        <v>308</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row>
    <row r="16" spans="1:13" x14ac:dyDescent="0.3">
      <c r="A16" s="84" t="s">
        <v>309</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row>
    <row r="17" spans="1:13" x14ac:dyDescent="0.3">
      <c r="A17" s="84" t="s">
        <v>310</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row>
    <row r="18" spans="1:13" ht="19.2" x14ac:dyDescent="0.3">
      <c r="A18" s="84" t="s">
        <v>311</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row>
    <row r="19" spans="1:13" x14ac:dyDescent="0.3">
      <c r="A19" s="50" t="s">
        <v>312</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row>
    <row r="20" spans="1:13" ht="19.2" x14ac:dyDescent="0.3">
      <c r="A20" s="84" t="s">
        <v>313</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row>
    <row r="21" spans="1:13" ht="19.2" x14ac:dyDescent="0.3">
      <c r="A21" s="84" t="s">
        <v>314</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row>
    <row r="22" spans="1:13" ht="19.2" x14ac:dyDescent="0.3">
      <c r="A22" s="84" t="s">
        <v>315</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row>
    <row r="23" spans="1:13" x14ac:dyDescent="0.3">
      <c r="A23" s="81" t="s">
        <v>316</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row>
    <row r="24" spans="1:13" x14ac:dyDescent="0.3">
      <c r="A24" s="50" t="s">
        <v>317</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row>
    <row r="25" spans="1:13" ht="19.2" x14ac:dyDescent="0.3">
      <c r="A25" s="50" t="s">
        <v>318</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row>
    <row r="26" spans="1:13" x14ac:dyDescent="0.3">
      <c r="A26" s="50" t="s">
        <v>319</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row>
    <row r="27" spans="1:13" x14ac:dyDescent="0.3">
      <c r="A27" s="81" t="s">
        <v>320</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row>
    <row r="28" spans="1:13" x14ac:dyDescent="0.3">
      <c r="A28" s="81" t="s">
        <v>321</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row>
    <row r="29" spans="1:13" x14ac:dyDescent="0.3">
      <c r="A29" s="50" t="s">
        <v>322</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row>
    <row r="30" spans="1:13" x14ac:dyDescent="0.3">
      <c r="A30" s="50" t="s">
        <v>323</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row>
    <row r="31" spans="1:13" x14ac:dyDescent="0.3">
      <c r="A31" s="81" t="s">
        <v>324</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row>
    <row r="32" spans="1:13" x14ac:dyDescent="0.3">
      <c r="A32" s="50" t="s">
        <v>325</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row>
    <row r="33" spans="1:13" x14ac:dyDescent="0.3">
      <c r="A33" s="50" t="s">
        <v>326</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row>
    <row r="34" spans="1:13" x14ac:dyDescent="0.3">
      <c r="A34" s="81" t="s">
        <v>327</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row>
    <row r="35" spans="1:13" x14ac:dyDescent="0.3">
      <c r="A35" s="81" t="s">
        <v>328</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row>
    <row r="36" spans="1:13" x14ac:dyDescent="0.3">
      <c r="A36" s="71" t="s">
        <v>97</v>
      </c>
      <c r="B36" s="85">
        <v>434519.06543825701</v>
      </c>
      <c r="C36" s="85">
        <v>434966.21715290297</v>
      </c>
      <c r="D36" s="85">
        <v>438223.843621618</v>
      </c>
      <c r="E36" s="85">
        <v>442767.57720119599</v>
      </c>
      <c r="F36" s="85">
        <v>443294.63381357503</v>
      </c>
      <c r="G36" s="85">
        <v>444103.386631414</v>
      </c>
      <c r="H36" s="85">
        <v>449525.45112334302</v>
      </c>
      <c r="I36" s="85">
        <v>451011.74803030601</v>
      </c>
      <c r="J36" s="85">
        <v>455602.46726165002</v>
      </c>
      <c r="K36" s="85">
        <v>462316.60448291199</v>
      </c>
      <c r="L36" s="85">
        <v>461931.48971018899</v>
      </c>
      <c r="M36" s="85">
        <v>463823.33028729999</v>
      </c>
    </row>
    <row r="37" spans="1:13" x14ac:dyDescent="0.3">
      <c r="A37" s="81" t="s">
        <v>329</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row>
    <row r="38" spans="1:13" x14ac:dyDescent="0.3">
      <c r="A38" s="50" t="s">
        <v>330</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row>
    <row r="39" spans="1:13" x14ac:dyDescent="0.3">
      <c r="A39" s="50" t="s">
        <v>331</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row>
    <row r="40" spans="1:13" x14ac:dyDescent="0.3">
      <c r="A40" s="50" t="s">
        <v>332</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row>
    <row r="41" spans="1:13" x14ac:dyDescent="0.3">
      <c r="A41" s="50" t="s">
        <v>333</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row>
    <row r="42" spans="1:13" x14ac:dyDescent="0.3">
      <c r="A42" s="81" t="s">
        <v>334</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row>
    <row r="43" spans="1:13" x14ac:dyDescent="0.3">
      <c r="A43" s="81" t="s">
        <v>335</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row>
    <row r="44" spans="1:13" x14ac:dyDescent="0.3">
      <c r="A44" s="81" t="s">
        <v>336</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row>
    <row r="45" spans="1:13" x14ac:dyDescent="0.3">
      <c r="A45" s="50" t="s">
        <v>337</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row>
    <row r="46" spans="1:13" x14ac:dyDescent="0.3">
      <c r="A46" s="84" t="s">
        <v>338</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row>
    <row r="47" spans="1:13" ht="19.2" x14ac:dyDescent="0.3">
      <c r="A47" s="84" t="s">
        <v>339</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row>
    <row r="48" spans="1:13" x14ac:dyDescent="0.3">
      <c r="A48" s="84" t="s">
        <v>340</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row>
    <row r="49" spans="1:13" x14ac:dyDescent="0.3">
      <c r="A49" s="50" t="s">
        <v>341</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row>
    <row r="50" spans="1:13" x14ac:dyDescent="0.3">
      <c r="A50" s="84" t="s">
        <v>342</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row>
    <row r="51" spans="1:13" ht="19.2" x14ac:dyDescent="0.3">
      <c r="A51" s="84" t="s">
        <v>343</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row>
    <row r="52" spans="1:13" x14ac:dyDescent="0.3">
      <c r="A52" s="84" t="s">
        <v>344</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row>
    <row r="53" spans="1:13" x14ac:dyDescent="0.3">
      <c r="A53" s="81" t="s">
        <v>345</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row>
    <row r="54" spans="1:13" x14ac:dyDescent="0.3">
      <c r="A54" s="81" t="s">
        <v>346</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row>
    <row r="55" spans="1:13" x14ac:dyDescent="0.3">
      <c r="A55" s="81" t="s">
        <v>347</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row>
    <row r="56" spans="1:13" x14ac:dyDescent="0.3">
      <c r="A56" s="50" t="s">
        <v>348</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row>
    <row r="57" spans="1:13" x14ac:dyDescent="0.3">
      <c r="A57" s="50" t="s">
        <v>349</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row>
    <row r="58" spans="1:13" x14ac:dyDescent="0.3">
      <c r="A58" s="81" t="s">
        <v>350</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row>
    <row r="59" spans="1:13" x14ac:dyDescent="0.3">
      <c r="A59" s="81" t="s">
        <v>351</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row>
    <row r="60" spans="1:13" x14ac:dyDescent="0.3">
      <c r="A60" s="50"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row>
    <row r="61" spans="1:13" x14ac:dyDescent="0.3">
      <c r="A61" s="50" t="s">
        <v>352</v>
      </c>
      <c r="B61" s="14">
        <v>0.25</v>
      </c>
      <c r="C61" s="14">
        <v>0.5</v>
      </c>
      <c r="D61" s="14">
        <v>0.5</v>
      </c>
      <c r="E61" s="14">
        <v>0.25</v>
      </c>
      <c r="F61" s="14">
        <v>0</v>
      </c>
      <c r="G61" s="14">
        <v>0</v>
      </c>
      <c r="H61" s="14">
        <v>0</v>
      </c>
      <c r="I61" s="14">
        <v>0</v>
      </c>
      <c r="J61" s="14">
        <v>0</v>
      </c>
      <c r="K61" s="14">
        <v>0</v>
      </c>
      <c r="L61" s="14">
        <v>0</v>
      </c>
      <c r="M61" s="14">
        <v>0</v>
      </c>
    </row>
    <row r="62" spans="1:13" x14ac:dyDescent="0.3">
      <c r="A62" s="50" t="s">
        <v>353</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row>
    <row r="63" spans="1:13" x14ac:dyDescent="0.3">
      <c r="A63" s="50" t="s">
        <v>354</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row>
    <row r="64" spans="1:13" x14ac:dyDescent="0.3">
      <c r="A64" s="81" t="s">
        <v>355</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row>
    <row r="65" spans="1:13" x14ac:dyDescent="0.3">
      <c r="A65" s="50"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row>
    <row r="66" spans="1:13" x14ac:dyDescent="0.3">
      <c r="A66" s="50"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row>
    <row r="67" spans="1:13" x14ac:dyDescent="0.3">
      <c r="A67" s="81" t="s">
        <v>356</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row>
    <row r="68" spans="1:13" x14ac:dyDescent="0.3">
      <c r="A68" s="81" t="s">
        <v>357</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row>
    <row r="69" spans="1:13" x14ac:dyDescent="0.3">
      <c r="A69" s="81" t="s">
        <v>358</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row>
    <row r="70" spans="1:13" x14ac:dyDescent="0.3">
      <c r="A70" s="50" t="s">
        <v>359</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row>
    <row r="71" spans="1:13" ht="19.2" x14ac:dyDescent="0.3">
      <c r="A71" s="84" t="s">
        <v>360</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row>
    <row r="72" spans="1:13" ht="28.8" x14ac:dyDescent="0.3">
      <c r="A72" s="84" t="s">
        <v>361</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row>
    <row r="73" spans="1:13" ht="19.2" x14ac:dyDescent="0.3">
      <c r="A73" s="84" t="s">
        <v>362</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row>
    <row r="74" spans="1:13" ht="28.8" x14ac:dyDescent="0.3">
      <c r="A74" s="84" t="s">
        <v>363</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row>
    <row r="75" spans="1:13" ht="28.8" x14ac:dyDescent="0.3">
      <c r="A75" s="84" t="s">
        <v>364</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row>
    <row r="76" spans="1:13" ht="19.2" x14ac:dyDescent="0.3">
      <c r="A76" s="50" t="s">
        <v>365</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row>
    <row r="77" spans="1:13" x14ac:dyDescent="0.3">
      <c r="A77" s="41" t="s">
        <v>98</v>
      </c>
      <c r="B77" s="85">
        <v>434519.06543825701</v>
      </c>
      <c r="C77" s="93">
        <v>434966.21715290297</v>
      </c>
      <c r="D77" s="93">
        <v>438223.843621618</v>
      </c>
      <c r="E77" s="93">
        <v>442767.57720119599</v>
      </c>
      <c r="F77" s="93">
        <v>443294.63381357503</v>
      </c>
      <c r="G77" s="93">
        <v>444103.386631414</v>
      </c>
      <c r="H77" s="93">
        <v>449525.45112334302</v>
      </c>
      <c r="I77" s="93">
        <v>451011.74803030601</v>
      </c>
      <c r="J77" s="93">
        <v>455602.46726165002</v>
      </c>
      <c r="K77" s="93">
        <v>462316.60448291199</v>
      </c>
      <c r="L77" s="93">
        <v>461931.48971018899</v>
      </c>
      <c r="M77" s="93">
        <v>463823.33028729999</v>
      </c>
    </row>
    <row r="78" spans="1:13" ht="17.399999999999999" x14ac:dyDescent="0.3">
      <c r="A78" s="229"/>
      <c r="B78" s="230"/>
      <c r="C78" s="230"/>
      <c r="D78" s="230"/>
      <c r="E78" s="230"/>
      <c r="F78" s="230"/>
      <c r="G78" s="230"/>
      <c r="H78" s="230"/>
      <c r="I78" s="230"/>
      <c r="J78" s="230"/>
      <c r="K78" s="230"/>
      <c r="L78" s="230"/>
      <c r="M78" s="231"/>
    </row>
    <row r="80" spans="1:13" x14ac:dyDescent="0.3">
      <c r="B80" s="36"/>
      <c r="C80" s="36"/>
      <c r="D80" s="36"/>
      <c r="E80" s="36"/>
      <c r="F80" s="36"/>
      <c r="G80" s="36"/>
      <c r="H80" s="36"/>
      <c r="I80" s="36"/>
      <c r="J80" s="36"/>
      <c r="K80" s="36"/>
      <c r="L80" s="36"/>
      <c r="M80" s="36"/>
    </row>
  </sheetData>
  <mergeCells count="2">
    <mergeCell ref="A1:M1"/>
    <mergeCell ref="A78:M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zoomScaleSheetLayoutView="80" workbookViewId="0">
      <pane xSplit="1" ySplit="2" topLeftCell="K15" activePane="bottomRight" state="frozen"/>
      <selection activeCell="B6" sqref="B6"/>
      <selection pane="topRight" activeCell="B6" sqref="B6"/>
      <selection pane="bottomLeft" activeCell="B6" sqref="B6"/>
      <selection pane="bottomRight" activeCell="M2" sqref="M2:M38"/>
    </sheetView>
  </sheetViews>
  <sheetFormatPr defaultRowHeight="14.4" x14ac:dyDescent="0.3"/>
  <cols>
    <col min="1" max="1" width="45.6640625" customWidth="1"/>
    <col min="2" max="13" width="11.6640625" customWidth="1"/>
  </cols>
  <sheetData>
    <row r="1" spans="1:13" ht="28.95" customHeight="1" x14ac:dyDescent="0.3">
      <c r="A1" s="223" t="s">
        <v>135</v>
      </c>
      <c r="B1" s="224"/>
      <c r="C1" s="224"/>
      <c r="D1" s="224"/>
      <c r="E1" s="224"/>
      <c r="F1" s="224"/>
      <c r="G1" s="224"/>
      <c r="H1" s="224"/>
      <c r="I1" s="224"/>
      <c r="J1" s="224"/>
      <c r="K1" s="224"/>
      <c r="L1" s="224"/>
      <c r="M1" s="225"/>
    </row>
    <row r="2" spans="1:13" x14ac:dyDescent="0.3">
      <c r="A2" s="86" t="s">
        <v>123</v>
      </c>
      <c r="B2" s="92">
        <v>42614</v>
      </c>
      <c r="C2" s="92">
        <v>42644</v>
      </c>
      <c r="D2" s="92">
        <v>42675</v>
      </c>
      <c r="E2" s="92">
        <v>42705</v>
      </c>
      <c r="F2" s="92">
        <v>42736</v>
      </c>
      <c r="G2" s="92">
        <v>42767</v>
      </c>
      <c r="H2" s="92">
        <v>42795</v>
      </c>
      <c r="I2" s="92">
        <v>42826</v>
      </c>
      <c r="J2" s="92">
        <v>42856</v>
      </c>
      <c r="K2" s="92">
        <v>42887</v>
      </c>
      <c r="L2" s="92">
        <v>42917</v>
      </c>
      <c r="M2" s="13">
        <v>42948</v>
      </c>
    </row>
    <row r="3" spans="1:13" x14ac:dyDescent="0.3">
      <c r="A3" s="79" t="s">
        <v>451</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row>
    <row r="4" spans="1:13" x14ac:dyDescent="0.3">
      <c r="A4" s="83" t="s">
        <v>453</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row>
    <row r="5" spans="1:13" ht="19.2" x14ac:dyDescent="0.3">
      <c r="A5" s="50" t="s">
        <v>781</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row>
    <row r="6" spans="1:13" x14ac:dyDescent="0.3">
      <c r="A6" s="80" t="s">
        <v>782</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row>
    <row r="7" spans="1:13" x14ac:dyDescent="0.3">
      <c r="A7" s="80" t="s">
        <v>783</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row>
    <row r="8" spans="1:13" x14ac:dyDescent="0.3">
      <c r="A8" s="80" t="s">
        <v>784</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row>
    <row r="9" spans="1:13" x14ac:dyDescent="0.3">
      <c r="A9" s="80" t="s">
        <v>785</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row>
    <row r="10" spans="1:13" x14ac:dyDescent="0.3">
      <c r="A10" s="80" t="s">
        <v>786</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row>
    <row r="11" spans="1:13" ht="19.2" x14ac:dyDescent="0.3">
      <c r="A11" s="80" t="s">
        <v>787</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row>
    <row r="12" spans="1:13" x14ac:dyDescent="0.3">
      <c r="A12" s="50" t="s">
        <v>788</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row>
    <row r="13" spans="1:13" x14ac:dyDescent="0.3">
      <c r="A13" s="50" t="s">
        <v>789</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row>
    <row r="14" spans="1:13" x14ac:dyDescent="0.3">
      <c r="A14" s="83" t="s">
        <v>459</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row>
    <row r="15" spans="1:13" x14ac:dyDescent="0.3">
      <c r="A15" s="50" t="s">
        <v>790</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row>
    <row r="16" spans="1:13" x14ac:dyDescent="0.3">
      <c r="A16" s="50" t="s">
        <v>791</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row>
    <row r="17" spans="1:13" x14ac:dyDescent="0.3">
      <c r="A17" s="78" t="s">
        <v>461</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row>
    <row r="18" spans="1:13" x14ac:dyDescent="0.3">
      <c r="A18" s="83" t="s">
        <v>463</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row>
    <row r="19" spans="1:13" x14ac:dyDescent="0.3">
      <c r="A19" s="50" t="s">
        <v>792</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row>
    <row r="20" spans="1:13" x14ac:dyDescent="0.3">
      <c r="A20" s="50" t="s">
        <v>793</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row>
    <row r="21" spans="1:13" x14ac:dyDescent="0.3">
      <c r="A21" s="50" t="s">
        <v>794</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row>
    <row r="22" spans="1:13" x14ac:dyDescent="0.3">
      <c r="A22" s="50" t="s">
        <v>795</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row>
    <row r="23" spans="1:13" x14ac:dyDescent="0.3">
      <c r="A23" s="50" t="s">
        <v>796</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row>
    <row r="24" spans="1:13" x14ac:dyDescent="0.3">
      <c r="A24" s="50" t="s">
        <v>797</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row>
    <row r="25" spans="1:13" x14ac:dyDescent="0.3">
      <c r="A25" s="80" t="s">
        <v>798</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row>
    <row r="26" spans="1:13" x14ac:dyDescent="0.3">
      <c r="A26" s="80" t="s">
        <v>799</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row>
    <row r="27" spans="1:13" x14ac:dyDescent="0.3">
      <c r="A27" s="80" t="s">
        <v>800</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row>
    <row r="28" spans="1:13" x14ac:dyDescent="0.3">
      <c r="A28" s="50" t="s">
        <v>801</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row>
    <row r="29" spans="1:13" x14ac:dyDescent="0.3">
      <c r="A29" s="50" t="s">
        <v>802</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row>
    <row r="30" spans="1:13" x14ac:dyDescent="0.3">
      <c r="A30" s="50" t="s">
        <v>803</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row>
    <row r="31" spans="1:13" x14ac:dyDescent="0.3">
      <c r="A31" s="50" t="s">
        <v>804</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row>
    <row r="32" spans="1:13" x14ac:dyDescent="0.3">
      <c r="A32" s="83" t="s">
        <v>477</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row>
    <row r="33" spans="1:14" x14ac:dyDescent="0.3">
      <c r="A33" s="78" t="s">
        <v>479</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row>
    <row r="34" spans="1:14" x14ac:dyDescent="0.3">
      <c r="A34" s="83" t="s">
        <v>805</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1"/>
    </row>
    <row r="35" spans="1:14" x14ac:dyDescent="0.3">
      <c r="A35" s="83" t="s">
        <v>806</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row>
    <row r="36" spans="1:14" x14ac:dyDescent="0.3">
      <c r="A36" s="78" t="s">
        <v>807</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row>
    <row r="37" spans="1:14" ht="19.2" x14ac:dyDescent="0.3">
      <c r="A37" s="78" t="s">
        <v>808</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row>
    <row r="38" spans="1:14" x14ac:dyDescent="0.3">
      <c r="A38" s="78" t="s">
        <v>809</v>
      </c>
      <c r="B38" s="14">
        <v>7252.7985736560004</v>
      </c>
      <c r="C38" s="94">
        <v>8291.8615804780002</v>
      </c>
      <c r="D38" s="94">
        <v>10126.093637808999</v>
      </c>
      <c r="E38" s="94">
        <v>10848.936185891</v>
      </c>
      <c r="F38" s="94">
        <v>591.96583256899999</v>
      </c>
      <c r="G38" s="94">
        <v>1586.2492672000001</v>
      </c>
      <c r="H38" s="94">
        <v>2257.9768861309999</v>
      </c>
      <c r="I38" s="94">
        <v>3348.6532993790001</v>
      </c>
      <c r="J38" s="94">
        <v>4519.4080578610001</v>
      </c>
      <c r="K38" s="94">
        <v>5106.8893327510004</v>
      </c>
      <c r="L38" s="94">
        <v>6511.8741313379996</v>
      </c>
      <c r="M38" s="94">
        <v>7675.4556787800002</v>
      </c>
    </row>
    <row r="39" spans="1:14" ht="18" x14ac:dyDescent="0.3">
      <c r="A39" s="95"/>
      <c r="B39" s="226"/>
      <c r="C39" s="227"/>
      <c r="D39" s="227"/>
      <c r="E39" s="227"/>
      <c r="F39" s="227"/>
      <c r="G39" s="227"/>
      <c r="H39" s="227"/>
      <c r="I39" s="227"/>
      <c r="J39" s="227"/>
      <c r="K39" s="227"/>
      <c r="L39" s="227"/>
      <c r="M39" s="228"/>
    </row>
    <row r="40" spans="1:14" x14ac:dyDescent="0.3">
      <c r="B40" s="11"/>
      <c r="C40" s="11"/>
      <c r="D40" s="11"/>
      <c r="E40" s="11"/>
      <c r="F40" s="11"/>
      <c r="G40" s="11"/>
      <c r="H40" s="11"/>
      <c r="I40" s="11"/>
      <c r="J40" s="11"/>
      <c r="K40" s="11"/>
      <c r="L40" s="11"/>
      <c r="M40" s="11"/>
    </row>
    <row r="41" spans="1:14" x14ac:dyDescent="0.3">
      <c r="B41" s="11"/>
      <c r="C41" s="11"/>
      <c r="D41" s="11"/>
      <c r="E41" s="11"/>
      <c r="F41" s="11"/>
      <c r="G41" s="11"/>
      <c r="H41" s="11"/>
      <c r="I41" s="11"/>
      <c r="J41" s="11"/>
      <c r="K41" s="11"/>
      <c r="L41" s="11"/>
      <c r="M41" s="11"/>
    </row>
  </sheetData>
  <mergeCells count="2">
    <mergeCell ref="A1:M1"/>
    <mergeCell ref="B39:M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80" zoomScaleNormal="80" workbookViewId="0">
      <pane xSplit="1" ySplit="2" topLeftCell="G12" activePane="bottomRight" state="frozen"/>
      <selection activeCell="B6" sqref="B6"/>
      <selection pane="topRight" activeCell="B6" sqref="B6"/>
      <selection pane="bottomLeft" activeCell="B6" sqref="B6"/>
      <selection pane="bottomRight" activeCell="M2" sqref="M2:M31"/>
    </sheetView>
  </sheetViews>
  <sheetFormatPr defaultRowHeight="14.4" x14ac:dyDescent="0.3"/>
  <cols>
    <col min="1" max="1" width="41.88671875" customWidth="1"/>
    <col min="2" max="13" width="11.109375" customWidth="1"/>
  </cols>
  <sheetData>
    <row r="1" spans="1:13" ht="29.4" customHeight="1" x14ac:dyDescent="0.3">
      <c r="A1" s="223" t="s">
        <v>129</v>
      </c>
      <c r="B1" s="224"/>
      <c r="C1" s="224"/>
      <c r="D1" s="224"/>
      <c r="E1" s="224"/>
      <c r="F1" s="224"/>
      <c r="G1" s="224"/>
      <c r="H1" s="224"/>
      <c r="I1" s="224"/>
      <c r="J1" s="224"/>
      <c r="K1" s="224"/>
      <c r="L1" s="224"/>
      <c r="M1" s="225"/>
    </row>
    <row r="2" spans="1:13" x14ac:dyDescent="0.3">
      <c r="A2" s="89" t="s">
        <v>123</v>
      </c>
      <c r="B2" s="92">
        <v>42614</v>
      </c>
      <c r="C2" s="92">
        <v>42644</v>
      </c>
      <c r="D2" s="92">
        <v>42675</v>
      </c>
      <c r="E2" s="92">
        <v>42705</v>
      </c>
      <c r="F2" s="92">
        <v>42736</v>
      </c>
      <c r="G2" s="92">
        <v>42767</v>
      </c>
      <c r="H2" s="92">
        <v>42795</v>
      </c>
      <c r="I2" s="92">
        <v>42826</v>
      </c>
      <c r="J2" s="92">
        <v>42856</v>
      </c>
      <c r="K2" s="92">
        <v>42887</v>
      </c>
      <c r="L2" s="92">
        <v>42917</v>
      </c>
      <c r="M2" s="13">
        <v>42948</v>
      </c>
    </row>
    <row r="3" spans="1:13" x14ac:dyDescent="0.3">
      <c r="A3" s="79" t="s">
        <v>271</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row>
    <row r="4" spans="1:13" ht="19.2" x14ac:dyDescent="0.3">
      <c r="A4" s="50" t="s">
        <v>272</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row>
    <row r="5" spans="1:13" ht="19.2" x14ac:dyDescent="0.3">
      <c r="A5" s="80" t="s">
        <v>273</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row>
    <row r="6" spans="1:13" ht="19.2" x14ac:dyDescent="0.3">
      <c r="A6" s="80" t="s">
        <v>274</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row>
    <row r="7" spans="1:13" ht="19.2" x14ac:dyDescent="0.3">
      <c r="A7" s="80" t="s">
        <v>275</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row>
    <row r="8" spans="1:13" x14ac:dyDescent="0.3">
      <c r="A8" s="50" t="s">
        <v>276</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row>
    <row r="9" spans="1:13" ht="19.2" x14ac:dyDescent="0.3">
      <c r="A9" s="80" t="s">
        <v>277</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row>
    <row r="10" spans="1:13" ht="19.2" x14ac:dyDescent="0.3">
      <c r="A10" s="80" t="s">
        <v>278</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row>
    <row r="11" spans="1:13" ht="19.2" x14ac:dyDescent="0.3">
      <c r="A11" s="80" t="s">
        <v>279</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row>
    <row r="12" spans="1:13" x14ac:dyDescent="0.3">
      <c r="A12" s="81"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row>
    <row r="13" spans="1:13" x14ac:dyDescent="0.3">
      <c r="A13" s="81"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row>
    <row r="14" spans="1:13" ht="19.2" x14ac:dyDescent="0.3">
      <c r="A14" s="50" t="s">
        <v>280</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row>
    <row r="15" spans="1:13" ht="19.2" x14ac:dyDescent="0.3">
      <c r="A15" s="50" t="s">
        <v>281</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row>
    <row r="16" spans="1:13" x14ac:dyDescent="0.3">
      <c r="A16" s="81" t="s">
        <v>282</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row>
    <row r="17" spans="1:13" x14ac:dyDescent="0.3">
      <c r="A17" s="50" t="s">
        <v>283</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row>
    <row r="18" spans="1:13" x14ac:dyDescent="0.3">
      <c r="A18" s="50" t="s">
        <v>284</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row>
    <row r="19" spans="1:13" x14ac:dyDescent="0.3">
      <c r="A19" s="81" t="s">
        <v>285</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row>
    <row r="20" spans="1:13" x14ac:dyDescent="0.3">
      <c r="A20" s="50" t="s">
        <v>286</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row>
    <row r="21" spans="1:13" x14ac:dyDescent="0.3">
      <c r="A21" s="50" t="s">
        <v>287</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row>
    <row r="22" spans="1:13" x14ac:dyDescent="0.3">
      <c r="A22" s="50" t="s">
        <v>288</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row>
    <row r="23" spans="1:13" x14ac:dyDescent="0.3">
      <c r="A23" s="50" t="s">
        <v>289</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row>
    <row r="24" spans="1:13" x14ac:dyDescent="0.3">
      <c r="A24" s="50" t="s">
        <v>290</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row>
    <row r="25" spans="1:13" x14ac:dyDescent="0.3">
      <c r="A25" s="50" t="s">
        <v>291</v>
      </c>
      <c r="B25" s="14">
        <v>0</v>
      </c>
      <c r="C25" s="14">
        <v>0</v>
      </c>
      <c r="D25" s="14">
        <v>0</v>
      </c>
      <c r="E25" s="14">
        <v>0</v>
      </c>
      <c r="F25" s="14">
        <v>0</v>
      </c>
      <c r="G25" s="14">
        <v>0</v>
      </c>
      <c r="H25" s="14">
        <v>0</v>
      </c>
      <c r="I25" s="14">
        <v>0</v>
      </c>
      <c r="J25" s="14">
        <v>0</v>
      </c>
      <c r="K25" s="14">
        <v>0</v>
      </c>
      <c r="L25" s="14">
        <v>0</v>
      </c>
      <c r="M25" s="14">
        <v>0</v>
      </c>
    </row>
    <row r="26" spans="1:13" x14ac:dyDescent="0.3">
      <c r="A26" s="50" t="s">
        <v>292</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row>
    <row r="27" spans="1:13" x14ac:dyDescent="0.3">
      <c r="A27" s="81" t="s">
        <v>293</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row>
    <row r="28" spans="1:13" x14ac:dyDescent="0.3">
      <c r="A28" s="50" t="s">
        <v>294</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row>
    <row r="29" spans="1:13" x14ac:dyDescent="0.3">
      <c r="A29" s="50" t="s">
        <v>295</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row>
    <row r="30" spans="1:13" x14ac:dyDescent="0.3">
      <c r="A30" s="50" t="s">
        <v>296</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row>
    <row r="31" spans="1:13" x14ac:dyDescent="0.3">
      <c r="A31" s="82" t="s">
        <v>297</v>
      </c>
      <c r="B31" s="14">
        <v>410932.01848791802</v>
      </c>
      <c r="C31" s="94">
        <v>413290.37018005701</v>
      </c>
      <c r="D31" s="94">
        <v>414022.35270906502</v>
      </c>
      <c r="E31" s="94">
        <v>430711.65819464898</v>
      </c>
      <c r="F31" s="94">
        <v>427023.61340413103</v>
      </c>
      <c r="G31" s="94">
        <v>431319.80279688799</v>
      </c>
      <c r="H31" s="94">
        <v>439704.66369438299</v>
      </c>
      <c r="I31" s="94">
        <v>440294.04105230299</v>
      </c>
      <c r="J31" s="94">
        <v>437109.59440851299</v>
      </c>
      <c r="K31" s="94">
        <v>429895.73868460901</v>
      </c>
      <c r="L31" s="94">
        <v>445900.29489424801</v>
      </c>
      <c r="M31" s="94">
        <v>449972.55578075</v>
      </c>
    </row>
    <row r="32" spans="1:13" ht="18" x14ac:dyDescent="0.3">
      <c r="A32" s="226"/>
      <c r="B32" s="227"/>
      <c r="C32" s="227"/>
      <c r="D32" s="227"/>
      <c r="E32" s="227"/>
      <c r="F32" s="227"/>
      <c r="G32" s="227"/>
      <c r="H32" s="227"/>
      <c r="I32" s="227"/>
      <c r="J32" s="227"/>
      <c r="K32" s="227"/>
      <c r="L32" s="227"/>
      <c r="M32" s="228"/>
    </row>
  </sheetData>
  <mergeCells count="2">
    <mergeCell ref="A1:M1"/>
    <mergeCell ref="A32:M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40F5D9-EC85-41E4-A9AB-E2F17D074130}"/>
</file>

<file path=customXml/itemProps2.xml><?xml version="1.0" encoding="utf-8"?>
<ds:datastoreItem xmlns:ds="http://schemas.openxmlformats.org/officeDocument/2006/customXml" ds:itemID="{1A1216EF-95A1-4219-AE66-7E2BE818FAA2}"/>
</file>

<file path=customXml/itemProps3.xml><?xml version="1.0" encoding="utf-8"?>
<ds:datastoreItem xmlns:ds="http://schemas.openxmlformats.org/officeDocument/2006/customXml" ds:itemID="{67CA0A29-9250-4005-9DD1-E2616D299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2017-09-14T07:50:30Z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