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08 PW Agustus 2016\03 Lembaga Pembiayaan\"/>
    </mc:Choice>
  </mc:AlternateContent>
  <bookViews>
    <workbookView xWindow="0" yWindow="0" windowWidth="23016" windowHeight="9348" tabRatio="872" firstSheet="10" activeTab="32"/>
  </bookViews>
  <sheets>
    <sheet name="Cover" sheetId="29" r:id="rId1"/>
    <sheet name="Foreword" sheetId="31" r:id="rId2"/>
    <sheet name="Table Of Contents" sheetId="32" r:id="rId3"/>
    <sheet name="Glossary" sheetId="33" r:id="rId4"/>
    <sheet name="Abbreviation" sheetId="34" r:id="rId5"/>
    <sheet name="Overview" sheetId="1"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43" r:id="rId15"/>
    <sheet name="PP10" sheetId="79" r:id="rId16"/>
    <sheet name="PP11" sheetId="80" r:id="rId17"/>
    <sheet name="PP12" sheetId="81" r:id="rId18"/>
    <sheet name="PP13" sheetId="47" r:id="rId19"/>
    <sheet name="PP14" sheetId="82" r:id="rId20"/>
    <sheet name="PP15" sheetId="83" r:id="rId21"/>
    <sheet name="PP16" sheetId="50" r:id="rId22"/>
    <sheet name="PMV1" sheetId="62" r:id="rId23"/>
    <sheet name="PMV2" sheetId="63" r:id="rId24"/>
    <sheet name="PMV3" sheetId="64" r:id="rId25"/>
    <sheet name="PMV4" sheetId="65" r:id="rId26"/>
    <sheet name="PMV5" sheetId="66" r:id="rId27"/>
    <sheet name="PMV6" sheetId="67" r:id="rId28"/>
    <sheet name="PMV7" sheetId="68" r:id="rId29"/>
    <sheet name="PMV8" sheetId="69" r:id="rId30"/>
    <sheet name="PMV9" sheetId="70" r:id="rId31"/>
    <sheet name="PPI1" sheetId="60" r:id="rId32"/>
    <sheet name="PPI2" sheetId="61" r:id="rId33"/>
  </sheets>
  <definedNames>
    <definedName name="_xlnm.Print_Area" localSheetId="5">Overview!#REF!</definedName>
    <definedName name="_xlnm.Print_Area" localSheetId="6">'PP1'!$A$2:$W$53</definedName>
    <definedName name="_xlnm.Print_Area" localSheetId="18">'PP13'!$A$1:$M$38</definedName>
    <definedName name="_xlnm.Print_Area" localSheetId="14">'PP9'!$A$1:$M$38</definedName>
    <definedName name="_xlnm.Print_Titles" localSheetId="6">'PP1'!$2:$2</definedName>
    <definedName name="Z_0DDDC304_31BE_4344_83B6_618A38DA402C_.wvu.Cols" localSheetId="21" hidden="1">'PP16'!$I:$I</definedName>
    <definedName name="Z_0DDDC304_31BE_4344_83B6_618A38DA402C_.wvu.PrintArea" localSheetId="5" hidden="1">Overview!#REF!</definedName>
    <definedName name="Z_0DDDC304_31BE_4344_83B6_618A38DA402C_.wvu.PrintArea" localSheetId="6" hidden="1">'PP1'!$A$1:$V$54</definedName>
    <definedName name="Z_3ABECE89_A295_4195_9487_36435B38B656_.wvu.Cols" localSheetId="21" hidden="1">'PP16'!$I:$I</definedName>
    <definedName name="Z_3ABECE89_A295_4195_9487_36435B38B656_.wvu.PrintArea" localSheetId="5" hidden="1">Overview!#REF!</definedName>
    <definedName name="Z_3ABECE89_A295_4195_9487_36435B38B656_.wvu.PrintArea" localSheetId="6" hidden="1">'PP1'!$A$1:$V$54</definedName>
    <definedName name="Z_D669388B_24D2_461A_9566_5366DF98D562_.wvu.Cols" localSheetId="21" hidden="1">'PP16'!$I:$I</definedName>
    <definedName name="Z_D669388B_24D2_461A_9566_5366DF98D562_.wvu.PrintArea" localSheetId="5" hidden="1">Overview!#REF!</definedName>
    <definedName name="Z_D669388B_24D2_461A_9566_5366DF98D562_.wvu.PrintArea" localSheetId="6" hidden="1">'PP1'!$A$1:$V$54</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1" l="1"/>
  <c r="D6" i="1"/>
  <c r="C6" i="1"/>
  <c r="B6" i="1"/>
</calcChain>
</file>

<file path=xl/sharedStrings.xml><?xml version="1.0" encoding="utf-8"?>
<sst xmlns="http://schemas.openxmlformats.org/spreadsheetml/2006/main" count="1449" uniqueCount="854">
  <si>
    <t>1. Kas dan Setara Kas</t>
  </si>
  <si>
    <t>a. Kas</t>
  </si>
  <si>
    <t>b. Bank Dalam Negeri:</t>
  </si>
  <si>
    <t>i. Giro</t>
  </si>
  <si>
    <t>ii. Simpanan Lainnya</t>
  </si>
  <si>
    <t>c. Bank Luar negeri:</t>
  </si>
  <si>
    <t>3. Piutang pembiayaan</t>
  </si>
  <si>
    <t>a. Sewa Guna Usaha</t>
  </si>
  <si>
    <t>b. Anjak Piutang</t>
  </si>
  <si>
    <t>c. Kartu Kredit</t>
  </si>
  <si>
    <t>d. Pembiayaan Konsumen</t>
  </si>
  <si>
    <t>4. Penyertaan Modal</t>
  </si>
  <si>
    <t>a. Bank</t>
  </si>
  <si>
    <t>b. Perusahaan Jasa Keuangan Lainnya</t>
  </si>
  <si>
    <t>7. Aktiva tetap dan Inventaris</t>
  </si>
  <si>
    <t>8. Aktiva pajak tangguhan</t>
  </si>
  <si>
    <t>9. Rupa-rupa aktiva</t>
  </si>
  <si>
    <t>2. Utang Pajak</t>
  </si>
  <si>
    <t>3. Pinjaman Yang Diterima</t>
  </si>
  <si>
    <t>a. Dalam Negeri</t>
  </si>
  <si>
    <t>i. Bank</t>
  </si>
  <si>
    <t>ii. Lainnya</t>
  </si>
  <si>
    <t>b. Luar Negeri</t>
  </si>
  <si>
    <t>6. Pinjaman Subordinasi</t>
  </si>
  <si>
    <t>7. Rupa-rupa pasiva</t>
  </si>
  <si>
    <t>8. Modal</t>
  </si>
  <si>
    <t>a. Modal Disetor</t>
  </si>
  <si>
    <t>b. Agio</t>
  </si>
  <si>
    <t>c. Disagio</t>
  </si>
  <si>
    <t>9. Cadangan</t>
  </si>
  <si>
    <t>a. Cadangan Umum</t>
  </si>
  <si>
    <t>b. Cadangan Tujuan</t>
  </si>
  <si>
    <t xml:space="preserve">c. Cadangan Revaluasi Aktiva Tetap </t>
  </si>
  <si>
    <t>10. Saldo Laba (Rugi)</t>
  </si>
  <si>
    <t>11. Laba (Rugi) Tahun Berjalan</t>
  </si>
  <si>
    <t>A. PENDAPATAN</t>
  </si>
  <si>
    <t xml:space="preserve">1. Pendapatan Operasional </t>
  </si>
  <si>
    <t>a. Dengan Hak Opsi</t>
  </si>
  <si>
    <t>b. Tanpa Hak Opsi</t>
  </si>
  <si>
    <t>a. Diskonto</t>
  </si>
  <si>
    <t>b. Fee</t>
  </si>
  <si>
    <t>a. Bunga</t>
  </si>
  <si>
    <t>c. Komisi/Diskon</t>
  </si>
  <si>
    <t>d. Administrasi</t>
  </si>
  <si>
    <t>b. Administrasi</t>
  </si>
  <si>
    <t xml:space="preserve">2. Pendapatan non operasional </t>
  </si>
  <si>
    <t>B. BEBAN</t>
  </si>
  <si>
    <t>1. Beban Operasional</t>
  </si>
  <si>
    <t xml:space="preserve">1.1 Bunga </t>
  </si>
  <si>
    <t>1.2. Premi Swap</t>
  </si>
  <si>
    <t>1.3. Premi Asuransi</t>
  </si>
  <si>
    <t>a. Piutang Pembiayaan</t>
  </si>
  <si>
    <t>b. Aktiva Tetap yang Disewagunausahakan</t>
  </si>
  <si>
    <t>c. Aktiva Tetap dan Inventaris</t>
  </si>
  <si>
    <t>C . LABA (RUGI) SEBELUM PAJAK</t>
  </si>
  <si>
    <t>1. Pajak Tahun Berjalan</t>
  </si>
  <si>
    <t>2. Pajak Tangguhan</t>
  </si>
  <si>
    <t>a. Beban Pajak Tangguhan</t>
  </si>
  <si>
    <t>b. Pendapatan Pajak Tangguhan</t>
  </si>
  <si>
    <t>1. Fasilitas Pinjaman yang Belum Ditarik</t>
  </si>
  <si>
    <t>2. Fasilitas Pembiayaan kepada Nasabah yang belum ditarik</t>
  </si>
  <si>
    <t>3. Penerbitan Surat Sanggup Bayar</t>
  </si>
  <si>
    <t>a. Pinjaman dalam Negeri</t>
  </si>
  <si>
    <t>b. Pinjaman luar negeri</t>
  </si>
  <si>
    <t>4. Penyaluran Pembiayaan</t>
  </si>
  <si>
    <t>b. Joint Financing</t>
  </si>
  <si>
    <t>JUMLAH</t>
  </si>
  <si>
    <t>D. TAKSIRAN PAJAK</t>
  </si>
  <si>
    <t>E. LABA (RUGI) SETELAH PAJAK</t>
  </si>
  <si>
    <t>TOTAL</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</si>
  <si>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</si>
  <si>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</si>
  <si>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</si>
  <si>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</si>
  <si>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</si>
  <si>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</si>
  <si>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</si>
  <si>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</si>
  <si>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</si>
  <si>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</si>
  <si>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</si>
  <si>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</si>
  <si>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</si>
  <si>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</si>
  <si>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</si>
  <si>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</si>
  <si>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</si>
  <si>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</si>
  <si>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</si>
  <si>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</si>
  <si>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</si>
  <si>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</si>
  <si>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</si>
  <si>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</si>
  <si>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</si>
  <si>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</si>
  <si>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</si>
  <si>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</si>
  <si>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</si>
  <si>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</si>
  <si>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</si>
  <si>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</si>
  <si>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</si>
  <si>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</si>
  <si>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</si>
  <si>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</si>
  <si>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</si>
  <si>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</si>
  <si>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</si>
  <si>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</si>
  <si>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</si>
  <si>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</si>
  <si>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</si>
  <si>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</si>
  <si>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</si>
  <si>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</si>
  <si>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</si>
  <si>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</si>
  <si>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</si>
  <si>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</si>
  <si>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</si>
  <si>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</si>
  <si>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</si>
  <si>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</si>
  <si>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</si>
  <si>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</si>
  <si>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</si>
  <si>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</si>
  <si>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</si>
  <si>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</si>
  <si>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</si>
  <si>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</si>
  <si>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</si>
  <si>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</si>
  <si>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</si>
  <si>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</si>
  <si>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</si>
  <si>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</si>
  <si>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</si>
  <si>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</si>
  <si>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 Penyertaan Saham</t>
  </si>
  <si>
    <t>b. Obligasi Konversi</t>
  </si>
  <si>
    <t>c. Pembiayaan Bagi Hasil</t>
  </si>
  <si>
    <t>b. Pegawai</t>
  </si>
  <si>
    <t>c. Umum dan Administrasi</t>
  </si>
  <si>
    <t>d. Penyisihan</t>
  </si>
  <si>
    <t>e. Amortisasi/Penyusutan</t>
  </si>
  <si>
    <t>f. Lain-lain</t>
  </si>
  <si>
    <t>1. Pendapatan Operasional</t>
  </si>
  <si>
    <t>I. PENDAPATAN DAN BEBAN OPERASIONAL</t>
  </si>
  <si>
    <t>a. Pendapatan bunga, provisi, dan fee pinjaman yang diberikan</t>
  </si>
  <si>
    <t>b. Pendapatan fee penjaminan</t>
  </si>
  <si>
    <t>c. Pendapatan jasa konsultasi</t>
  </si>
  <si>
    <t>d. Pendapatan dividen</t>
  </si>
  <si>
    <t xml:space="preserve">e. Pendapatan bunga investasi  </t>
  </si>
  <si>
    <t>f. Peningkatan nilai wajar aset keuangan</t>
  </si>
  <si>
    <t>g. Penurunan nilai wajar kewajiban keuangan</t>
  </si>
  <si>
    <t>h. Keuntungan penjualan aset keuangan</t>
  </si>
  <si>
    <t xml:space="preserve">i. Keuntungan dari penyertaan modal dengan metode ekuitas </t>
  </si>
  <si>
    <t>j. Pendapatan operasional lainnya</t>
  </si>
  <si>
    <t>Jumlah pendapatan operasional</t>
  </si>
  <si>
    <t>2. Beban Operasional</t>
  </si>
  <si>
    <t>a. Bunga pinjaman, provisi dan fee</t>
  </si>
  <si>
    <t>b. Beban klaim penjaminan</t>
  </si>
  <si>
    <t>c. Penurunan nilai wajar aset keuangan</t>
  </si>
  <si>
    <t>d. Peningkatan nilai wajar kewajiban keuangan</t>
  </si>
  <si>
    <t xml:space="preserve">e. Kerugian penjualan aset keuangan </t>
  </si>
  <si>
    <t>f. Kerugian dari penyertaan modal dengan metode ekuitas</t>
  </si>
  <si>
    <t>g. Beban penurunan nilai aset keuangan</t>
  </si>
  <si>
    <t xml:space="preserve">h. Beban gaji dan tunjangan </t>
  </si>
  <si>
    <t xml:space="preserve">i. Beban Pengembangan Usaha </t>
  </si>
  <si>
    <t>j. Beban Depresiasi dan Amortisasi</t>
  </si>
  <si>
    <t>k. Beban umum dan administrasi</t>
  </si>
  <si>
    <t>l. Beban operasional lainnya</t>
  </si>
  <si>
    <t>Jumlah beban operasional</t>
  </si>
  <si>
    <t>II. LABA (RUGI) OPERASIONAL</t>
  </si>
  <si>
    <t>III. PENDAPATAN DAN BEBAN NON  OPERASIONAL</t>
  </si>
  <si>
    <t>1. Pendapatan non operasional</t>
  </si>
  <si>
    <t xml:space="preserve">2. Beban non operasional </t>
  </si>
  <si>
    <t>IV. LABA (RUGI) SEBELUM PAJAK PENGHASILAN</t>
  </si>
  <si>
    <t xml:space="preserve">V. PAJAK PENGHASILAN </t>
  </si>
  <si>
    <t>1. Taksiran pajak penghasilan   -/-</t>
  </si>
  <si>
    <t>2. Pajak tangguhan</t>
  </si>
  <si>
    <t>a. Beban pajak tangguhan   -/-</t>
  </si>
  <si>
    <t>b. Pendapatan pajak tangguhan</t>
  </si>
  <si>
    <t>VI. LABA (RUGI) SETELAH PAJAK PENGHASILAN</t>
  </si>
  <si>
    <t>10. Aset tetap</t>
  </si>
  <si>
    <t xml:space="preserve">11. Akumulasi penyusutan aset tetap  </t>
  </si>
  <si>
    <t>12. Aset pajak tangguhan</t>
  </si>
  <si>
    <t>13. Beban Tangguhan</t>
  </si>
  <si>
    <t>14. Aset lain-lain</t>
  </si>
  <si>
    <t>10. Liabilitas lain-lain</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</si>
  <si>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</si>
  <si>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</si>
  <si>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</si>
  <si>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</si>
  <si>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</si>
  <si>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</si>
  <si>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</si>
  <si>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</si>
  <si>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</si>
  <si>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</si>
  <si>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</si>
  <si>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</si>
  <si>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</si>
  <si>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</si>
  <si>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</si>
  <si>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</si>
  <si>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</si>
  <si>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</si>
  <si>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</si>
  <si>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</si>
  <si>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1. Cash and Cash Equivalent</t>
  </si>
  <si>
    <t>a. Cash on Hand</t>
  </si>
  <si>
    <t>b. On-shore Banks:</t>
  </si>
  <si>
    <t>ii. Other Deposits</t>
  </si>
  <si>
    <t>c. Off-shore Banks:</t>
  </si>
  <si>
    <t>2. Short-term Investments</t>
  </si>
  <si>
    <t>3. Financing Receivables</t>
  </si>
  <si>
    <t>a. Leasing</t>
  </si>
  <si>
    <t>b. Factoring</t>
  </si>
  <si>
    <t>c. Credit Cards</t>
  </si>
  <si>
    <t>d. Consumer Finance</t>
  </si>
  <si>
    <t>4. Equity Participation</t>
  </si>
  <si>
    <t>a. Banks</t>
  </si>
  <si>
    <t>b. Long-term Investments</t>
  </si>
  <si>
    <t>5. Long-term Investments</t>
  </si>
  <si>
    <t>6. Leased Assets</t>
  </si>
  <si>
    <t>7. Fixed Assets and Equipments</t>
  </si>
  <si>
    <t>8. Deffered Tax Assets</t>
  </si>
  <si>
    <t>9. Other Assets</t>
  </si>
  <si>
    <t>JUMLAH ASET</t>
  </si>
  <si>
    <t>TOTAL ASSETS</t>
  </si>
  <si>
    <t>1. Current Liabilities</t>
  </si>
  <si>
    <t>b. Other Financial Services</t>
  </si>
  <si>
    <t>i. Banks</t>
  </si>
  <si>
    <t>2. Tax Payable</t>
  </si>
  <si>
    <t>a. On-shore</t>
  </si>
  <si>
    <t>ii. Others</t>
  </si>
  <si>
    <t>b. Off-shore</t>
  </si>
  <si>
    <t>4. Issued Bonds</t>
  </si>
  <si>
    <t>5. Deferred Tax Liabilities</t>
  </si>
  <si>
    <t>7. Other Liabilities</t>
  </si>
  <si>
    <t>8. Equities</t>
  </si>
  <si>
    <t>a. Paid-up Capital</t>
  </si>
  <si>
    <t>9. Reserves</t>
  </si>
  <si>
    <t>a. General Reserves</t>
  </si>
  <si>
    <t>b. Specific Reserves</t>
  </si>
  <si>
    <t>c. Fixed Assets Revaluation Reserves</t>
  </si>
  <si>
    <t>10. Retained Earnings</t>
  </si>
  <si>
    <t>11. Current Profit (Loss)</t>
  </si>
  <si>
    <t>JUMLAH LIABILITAS DAN EKUITAS</t>
  </si>
  <si>
    <t>TOTAL LIABILITIES AND EQUITIES</t>
  </si>
  <si>
    <t>A. REVENUES</t>
  </si>
  <si>
    <t>1. Operational Revenues</t>
  </si>
  <si>
    <t>1.1 Leasing</t>
  </si>
  <si>
    <t>a. Finance Lease</t>
  </si>
  <si>
    <t>b. Operating Lease</t>
  </si>
  <si>
    <t>1.2 Factoring</t>
  </si>
  <si>
    <t>a. Discounts</t>
  </si>
  <si>
    <t>1.1 Sewa guna usaha</t>
  </si>
  <si>
    <t xml:space="preserve">1.2 Anjak piutang </t>
  </si>
  <si>
    <t xml:space="preserve">1.3 Kartu kredit </t>
  </si>
  <si>
    <t>1.4 Pembiayaan konsumen</t>
  </si>
  <si>
    <t>1.5 Pendapatan dari kegiatan pembiayaan bersama</t>
  </si>
  <si>
    <t>2.1 Pendapatan Bunga/Jasa giro</t>
  </si>
  <si>
    <t>2.2 Pendapatan Non Operasional Lainnya</t>
  </si>
  <si>
    <t>1.4 Tenaga Kerja</t>
  </si>
  <si>
    <t>1.5 Penghapusan/Penyusutan</t>
  </si>
  <si>
    <t>1.6 Sewa</t>
  </si>
  <si>
    <t>1.7 Pemeliharaan dan Perbaikan</t>
  </si>
  <si>
    <t>1.8 Barang dan Jasa</t>
  </si>
  <si>
    <t>1.9 Lainnya</t>
  </si>
  <si>
    <t>1.3 Credit Cards</t>
  </si>
  <si>
    <t>a. Interest</t>
  </si>
  <si>
    <t>1.1 Interest</t>
  </si>
  <si>
    <t>c. Discount</t>
  </si>
  <si>
    <t>d. Administration</t>
  </si>
  <si>
    <t>1.4 Consumer Finance</t>
  </si>
  <si>
    <t>b. Administration</t>
  </si>
  <si>
    <t>1.5 Revenues from Channeling and Joint Financing</t>
  </si>
  <si>
    <t>2. Non-operational Revenues</t>
  </si>
  <si>
    <t>2.1 Interest Revenues/Giro Services</t>
  </si>
  <si>
    <t>2.2 Other Non-operational Revenues</t>
  </si>
  <si>
    <t>B. EXPENSES</t>
  </si>
  <si>
    <t>1. Operational Expenses</t>
  </si>
  <si>
    <t>1.2 Swap Premiums</t>
  </si>
  <si>
    <t>1.3 Insurance Expenses</t>
  </si>
  <si>
    <t>1.4 Manpower</t>
  </si>
  <si>
    <t>1.5 Write-off/Depreciation</t>
  </si>
  <si>
    <t>a. Financing Receivables</t>
  </si>
  <si>
    <t>b. Leased Assets</t>
  </si>
  <si>
    <t>c. Fixed Assets and Equipments</t>
  </si>
  <si>
    <t>1.6 Rest Expenses</t>
  </si>
  <si>
    <t>1.7 Maintenance and Repairs</t>
  </si>
  <si>
    <t>1.8 Goods and Services</t>
  </si>
  <si>
    <t>1.9 Others</t>
  </si>
  <si>
    <t>C. PROFIT (LOSS) BEFORE TAX</t>
  </si>
  <si>
    <t>D. TAX ESTIMATION</t>
  </si>
  <si>
    <t>1. Current Tax Expenses</t>
  </si>
  <si>
    <t>2. Deferred Tax</t>
  </si>
  <si>
    <t>a. Deferred Tax Expenses</t>
  </si>
  <si>
    <t>b. Deferred Tax Income</t>
  </si>
  <si>
    <t>E. PROFIT (LOSS) AFTER TAX</t>
  </si>
  <si>
    <t>1. Undisbursed Loan Facilities</t>
  </si>
  <si>
    <t>2. Undisbursed Financing Facilities to Customers</t>
  </si>
  <si>
    <t>3. Promissory Notes Issuance</t>
  </si>
  <si>
    <t>a. On-shore Loans</t>
  </si>
  <si>
    <t>b. Off-shore Loans</t>
  </si>
  <si>
    <t>4. Financing Distribution</t>
  </si>
  <si>
    <t>a. Channeling</t>
  </si>
  <si>
    <t>1. Aset &lt; 100 Miliar</t>
  </si>
  <si>
    <t>2. Aset 100 Miliar - 500 Miliar</t>
  </si>
  <si>
    <t>3. Aset 500 Miliar - 1 Triliun</t>
  </si>
  <si>
    <t>4. Aset 1 Triliun - 5 Triliun</t>
  </si>
  <si>
    <t>5. Aset &gt; 5 Triliun</t>
  </si>
  <si>
    <t>Assets</t>
  </si>
  <si>
    <t>1. Assets &lt; 100 bn</t>
  </si>
  <si>
    <t>2. Assets 100 bn - 500 bn</t>
  </si>
  <si>
    <t>3. Assets 500 bn - 1 tn</t>
  </si>
  <si>
    <t>4. Assets 1 tn - 5 tn</t>
  </si>
  <si>
    <t>5. Assets &gt; 5 tn</t>
  </si>
  <si>
    <t>1. Sewa Guna Usaha</t>
  </si>
  <si>
    <t>2. Anjak Piutang</t>
  </si>
  <si>
    <t>3. Kartu Kredit</t>
  </si>
  <si>
    <t>4. Pembiayaan Konsumen</t>
  </si>
  <si>
    <t>Business Operations Types</t>
  </si>
  <si>
    <t>1. Leasing</t>
  </si>
  <si>
    <t>2. Factoring</t>
  </si>
  <si>
    <t>3. Credit Cards</t>
  </si>
  <si>
    <t>4. Consumer Finance</t>
  </si>
  <si>
    <t>2. Mining</t>
  </si>
  <si>
    <t>3. Manufacturing</t>
  </si>
  <si>
    <t>4. Electricity</t>
  </si>
  <si>
    <t>5. Construction</t>
  </si>
  <si>
    <t>6. Trading</t>
  </si>
  <si>
    <t>7. Transportation</t>
  </si>
  <si>
    <t>8. Business Services</t>
  </si>
  <si>
    <t>9. Social Services</t>
  </si>
  <si>
    <t>10. Others</t>
  </si>
  <si>
    <t>1. FAR</t>
  </si>
  <si>
    <t>2. GR</t>
  </si>
  <si>
    <t>3. MSMD</t>
  </si>
  <si>
    <t>4. NPF</t>
  </si>
  <si>
    <t>5. ROA</t>
  </si>
  <si>
    <t>6. ROE</t>
  </si>
  <si>
    <t>8. BOPO</t>
  </si>
  <si>
    <t>1. Pertanian</t>
  </si>
  <si>
    <t>2. Pertambangan</t>
  </si>
  <si>
    <t>3. Industri Pengolahan</t>
  </si>
  <si>
    <t>4. Listrik</t>
  </si>
  <si>
    <t>6. Perdagangan</t>
  </si>
  <si>
    <t>7. Pengangkutan</t>
  </si>
  <si>
    <t>8. Jasa Dunia Usaha</t>
  </si>
  <si>
    <t>9. Jasa Sosial</t>
  </si>
  <si>
    <t>10. Lain-Lain</t>
  </si>
  <si>
    <t>Economy Sectors</t>
  </si>
  <si>
    <t>EUR</t>
  </si>
  <si>
    <t>IDR</t>
  </si>
  <si>
    <t>JPY</t>
  </si>
  <si>
    <t>PHP</t>
  </si>
  <si>
    <t>USD</t>
  </si>
  <si>
    <t>3. Received Loans</t>
  </si>
  <si>
    <t>1. Current Assets</t>
  </si>
  <si>
    <t>a. Cash / Banks</t>
  </si>
  <si>
    <t>a. Kas / Bank</t>
  </si>
  <si>
    <t>b. Surat Berharga</t>
  </si>
  <si>
    <t>c. Deposito</t>
  </si>
  <si>
    <t>d. Piutang</t>
  </si>
  <si>
    <t>e. Aset Lancar Lain-lain</t>
  </si>
  <si>
    <t>1. Aset Lancar</t>
  </si>
  <si>
    <t>2. Pembiayaan/Penyertaan Modal Ventura</t>
  </si>
  <si>
    <t>a. Penyertaan Saham</t>
  </si>
  <si>
    <t>b. Obligasi Konversi</t>
  </si>
  <si>
    <t>c. Pembiayaan Bagi Hasil (Net)</t>
  </si>
  <si>
    <t>1) Pembiayaan Bagi Hasil (Bruto)</t>
  </si>
  <si>
    <t xml:space="preserve">2) -/- Akumulasi Penyisihan </t>
  </si>
  <si>
    <t>3. Aset Tetap (Net)</t>
  </si>
  <si>
    <t>a. Aset Tetap (Bruto)</t>
  </si>
  <si>
    <t>b. -/- Akumulasi Penyusutan</t>
  </si>
  <si>
    <t>4. Aset Lain-lain</t>
  </si>
  <si>
    <t xml:space="preserve">a. Penyertaan pada Anak Perusahaan </t>
  </si>
  <si>
    <t>b. Aset Pajak Tangguhan</t>
  </si>
  <si>
    <t>c. Aset Yang Diambil Alih (AYDA)</t>
  </si>
  <si>
    <t>d. Rupa-rupa Aset</t>
  </si>
  <si>
    <t>1. Utang Lancar</t>
  </si>
  <si>
    <t>a. Pinjaman Jangka Pendek</t>
  </si>
  <si>
    <t>b. Utang Lancar Lain-lain</t>
  </si>
  <si>
    <t>2. Utang/Pinjaman Jangka Panjang*)</t>
  </si>
  <si>
    <t>1) Bank Dalam Negeri</t>
  </si>
  <si>
    <t>2) Bank Luar Negeri</t>
  </si>
  <si>
    <t>b. Industri Keuangan Non Bank</t>
  </si>
  <si>
    <t>1) Dalam Negeri</t>
  </si>
  <si>
    <t>2) Luar Negeri</t>
  </si>
  <si>
    <t xml:space="preserve">c. Badan Usaha / Lembaga </t>
  </si>
  <si>
    <t>3. Pinjaman Subordinasi</t>
  </si>
  <si>
    <t>4. Liabilitas Lainnya</t>
  </si>
  <si>
    <t>JUMLAH LIABILITAS</t>
  </si>
  <si>
    <t>1. Modal Disetor</t>
  </si>
  <si>
    <t>2. Agio (Disagio)</t>
  </si>
  <si>
    <t>3. Cadangan</t>
  </si>
  <si>
    <t>4. Laba Ditahan</t>
  </si>
  <si>
    <t>5. Laba (Rugi) Tahun Berjalan</t>
  </si>
  <si>
    <t>6. Komponen Ekuitas Lainnya</t>
  </si>
  <si>
    <t>JUMLAH EKUITAS</t>
  </si>
  <si>
    <t>b. Bonds</t>
  </si>
  <si>
    <t>c. Time Deposits</t>
  </si>
  <si>
    <t>d. Receivables</t>
  </si>
  <si>
    <t>e. Other Current Assets</t>
  </si>
  <si>
    <t>2. Venture's Financing / Placement</t>
  </si>
  <si>
    <t>a. Shares</t>
  </si>
  <si>
    <t>b. Convertible Bonds</t>
  </si>
  <si>
    <t>c. Profit/Revenue Sharing (Nett)</t>
  </si>
  <si>
    <t>1) Profit/Revenue Sharing (Gross)</t>
  </si>
  <si>
    <t>3. Fixed Assets (Nett)</t>
  </si>
  <si>
    <t>a. Fixed Assets (Gross)</t>
  </si>
  <si>
    <t>b. -/- Accumulated Depreciation</t>
  </si>
  <si>
    <t>2) -/- Accumulated Depreciation</t>
  </si>
  <si>
    <t>4. Other Assets</t>
  </si>
  <si>
    <t>a. Shares on Subsidiaries</t>
  </si>
  <si>
    <t>b. Deferred Tax Assets</t>
  </si>
  <si>
    <t>c. Repossessed Assets</t>
  </si>
  <si>
    <t>d. Other Assets</t>
  </si>
  <si>
    <t>a. Short-term Payables</t>
  </si>
  <si>
    <t>b. Other Current Liabilities</t>
  </si>
  <si>
    <t>2. Long-term Liabilities</t>
  </si>
  <si>
    <t>1) On-shore</t>
  </si>
  <si>
    <t>2) Off-shore</t>
  </si>
  <si>
    <t>b. Non Bank Financial Instituion</t>
  </si>
  <si>
    <t>c. Other Industries / Institutions</t>
  </si>
  <si>
    <t>3. Subordinary Loans</t>
  </si>
  <si>
    <t>6. Subordinary Loans</t>
  </si>
  <si>
    <t>4. Other Liabilities</t>
  </si>
  <si>
    <t>TOTAL LIABILITIES</t>
  </si>
  <si>
    <t>1. Paid-up Capital</t>
  </si>
  <si>
    <t>3. Reserves</t>
  </si>
  <si>
    <t>4. Retained Profit (Loss)</t>
  </si>
  <si>
    <t>5. Current Profit (Loss)</t>
  </si>
  <si>
    <t>6. Other Equity Components</t>
  </si>
  <si>
    <t>TOTAL EQUITIES</t>
  </si>
  <si>
    <t>c. Profit / Revenue Sharing</t>
  </si>
  <si>
    <t>b. Employees</t>
  </si>
  <si>
    <t>d. Reserves</t>
  </si>
  <si>
    <t>e. Amortization/Depreciation</t>
  </si>
  <si>
    <t>c. General and Administration</t>
  </si>
  <si>
    <t>f. Others</t>
  </si>
  <si>
    <t>C. LABA (RUGI) SEBELUM PAJAK</t>
  </si>
  <si>
    <t>D. TAKSIRAN PAJAK PENGHASILAN</t>
  </si>
  <si>
    <t>F. PENDAPATAN KOMPREHENSIF LAIN</t>
  </si>
  <si>
    <t>G. LABA BERSIH KOMPREHENSIF TAHUN BERJALAN</t>
  </si>
  <si>
    <t>D. INCOME TAX ESTIMATION</t>
  </si>
  <si>
    <t>F. OTHER COMPREHENSIVE INCOME</t>
  </si>
  <si>
    <t>G. CURRENT COMPREHENSIVE NETT PROFIT</t>
  </si>
  <si>
    <t>1. BOPO</t>
  </si>
  <si>
    <t>2. IFAR</t>
  </si>
  <si>
    <t>3. ROA</t>
  </si>
  <si>
    <t>4. ROE</t>
  </si>
  <si>
    <t>5. GR</t>
  </si>
  <si>
    <t>6. NPF</t>
  </si>
  <si>
    <t>1. Shares</t>
  </si>
  <si>
    <t>2. Convertible Bonds</t>
  </si>
  <si>
    <t>3. Profit/Revenue Sharing</t>
  </si>
  <si>
    <t>1. Penyertaan Saham</t>
  </si>
  <si>
    <t>2. Obligasi Konversi</t>
  </si>
  <si>
    <t>3. Pembiayaan Bagi Hasil</t>
  </si>
  <si>
    <t>1. Agriculture, Fisheries, and Forestry</t>
  </si>
  <si>
    <t>3. Industry</t>
  </si>
  <si>
    <t>4. Construction</t>
  </si>
  <si>
    <t>5. Trade, Restaurants, and Hotels</t>
  </si>
  <si>
    <t>6. Transportation, Storage, and Communication</t>
  </si>
  <si>
    <t>7. Business Support Services</t>
  </si>
  <si>
    <t>8. Social Services and Community</t>
  </si>
  <si>
    <t>9. Others</t>
  </si>
  <si>
    <t>1. Pertanian, Perikanan, dan Kehutanan</t>
  </si>
  <si>
    <t>3. Perindustrian</t>
  </si>
  <si>
    <t>4. Konstruksi</t>
  </si>
  <si>
    <t>5. Perdagangan, Restoran, dan Hotel</t>
  </si>
  <si>
    <t>6. Pengangkutan, Pergudangan, dan Komunikasi</t>
  </si>
  <si>
    <t>7. Jasa Pendukung Bisnis</t>
  </si>
  <si>
    <t>8. Jasa Sosial dan Masyarakat</t>
  </si>
  <si>
    <t>9. Lain-Lain</t>
  </si>
  <si>
    <t>1.Pertanian, Perikanan, dan Kehutanan</t>
  </si>
  <si>
    <t xml:space="preserve">1. Kas </t>
  </si>
  <si>
    <t xml:space="preserve">2. Penempatan pada bank  </t>
  </si>
  <si>
    <t xml:space="preserve">3. Surat berharga yang dimiliki   </t>
  </si>
  <si>
    <t>4. Pendapatan yang masih akan diterima</t>
  </si>
  <si>
    <t xml:space="preserve">5. Pinjaman yang diberikan   </t>
  </si>
  <si>
    <t xml:space="preserve">a. pinjaman langsung </t>
  </si>
  <si>
    <t xml:space="preserve">b. refinancing </t>
  </si>
  <si>
    <t xml:space="preserve">c. pinjaman subordinasi </t>
  </si>
  <si>
    <t>d. lain-lain</t>
  </si>
  <si>
    <t xml:space="preserve">6. Penyertaan modal   </t>
  </si>
  <si>
    <t>7. Cadangan kerugian penurunan nilai aset keuangan</t>
  </si>
  <si>
    <t xml:space="preserve">a. penempatan pada bank </t>
  </si>
  <si>
    <t xml:space="preserve">b. surat berharga yang dimiliki </t>
  </si>
  <si>
    <t xml:space="preserve">c. pinjaman yang diberikan </t>
  </si>
  <si>
    <t xml:space="preserve">d. lain-lain </t>
  </si>
  <si>
    <t>8. Aset tidak berwujud</t>
  </si>
  <si>
    <t>9. Akumulasi amortisasi aset tidak berwujud</t>
  </si>
  <si>
    <t xml:space="preserve">1. Beban yang masih harus dibayar </t>
  </si>
  <si>
    <t>2. Utang pajak</t>
  </si>
  <si>
    <t>3. Pendapatan diterima dimuka</t>
  </si>
  <si>
    <t>4. Liabilitas lancar lainnya</t>
  </si>
  <si>
    <t xml:space="preserve">5. Surat berharga yang diterbitkan   </t>
  </si>
  <si>
    <t>6. Utang klaim penjaminan</t>
  </si>
  <si>
    <t xml:space="preserve">7. Pinjaman yang diterima   </t>
  </si>
  <si>
    <t xml:space="preserve">a. Pemerintah Republik Indonesia </t>
  </si>
  <si>
    <t xml:space="preserve">b. Pemerintah Asing </t>
  </si>
  <si>
    <t xml:space="preserve">c. Lembaga Multilateral </t>
  </si>
  <si>
    <t xml:space="preserve">8. Imbalan paska kerja </t>
  </si>
  <si>
    <t>9. Liabilitas pajak tangguhan</t>
  </si>
  <si>
    <t>1. Modal</t>
  </si>
  <si>
    <t xml:space="preserve">a. modal disetor </t>
  </si>
  <si>
    <t xml:space="preserve">b. agio </t>
  </si>
  <si>
    <t xml:space="preserve">c. disagio </t>
  </si>
  <si>
    <t>2. Modal saham dipesan</t>
  </si>
  <si>
    <t xml:space="preserve">4. Hibah   </t>
  </si>
  <si>
    <t>5. Saldo Laba (Rugi)</t>
  </si>
  <si>
    <t>6. Laba (Rugi) Periode Berjalan</t>
  </si>
  <si>
    <t>7. Pendapatan komprehensif lainnya:</t>
  </si>
  <si>
    <t>a. keuntungan</t>
  </si>
  <si>
    <t xml:space="preserve">b. kerugian </t>
  </si>
  <si>
    <t>1. Cash</t>
  </si>
  <si>
    <t>2. Bank Placements</t>
  </si>
  <si>
    <t>3. Acquired Securities</t>
  </si>
  <si>
    <t>4. Revenue Receivables</t>
  </si>
  <si>
    <t>5. Financing Receivables</t>
  </si>
  <si>
    <t>a. Direct Loan</t>
  </si>
  <si>
    <t>b. Refinancing</t>
  </si>
  <si>
    <t>c. Subordinated Loans</t>
  </si>
  <si>
    <t>d. Others</t>
  </si>
  <si>
    <t>6. Shares</t>
  </si>
  <si>
    <t>7. Impairment on Financial Assets</t>
  </si>
  <si>
    <t>a. Bank Placement</t>
  </si>
  <si>
    <t>b. Acquired Securities</t>
  </si>
  <si>
    <t>c. Financing Receivables</t>
  </si>
  <si>
    <t>8. Intangible Assets</t>
  </si>
  <si>
    <t>9. Intangible Assets Amortization Accumulation</t>
  </si>
  <si>
    <t>10. Fixed Assets</t>
  </si>
  <si>
    <t>11. Fixed Assets Depreciation Accumulation</t>
  </si>
  <si>
    <t>12. Deferred Tax Assets</t>
  </si>
  <si>
    <t>13. Deferred Expenses</t>
  </si>
  <si>
    <t>14. Other Assets</t>
  </si>
  <si>
    <t>JUMLAH ASET</t>
  </si>
  <si>
    <t>1. Expense Payables</t>
  </si>
  <si>
    <t>3. Unearned Revenues</t>
  </si>
  <si>
    <t>4. Other Current Liabilities</t>
  </si>
  <si>
    <t>5. Issued Securities</t>
  </si>
  <si>
    <t>6. Guaranty Claim Payables</t>
  </si>
  <si>
    <t>7. Received Fundings</t>
  </si>
  <si>
    <t>a. Republic of Indonesia</t>
  </si>
  <si>
    <t>b. Foreign Government</t>
  </si>
  <si>
    <t>c. Multilateral Institutions</t>
  </si>
  <si>
    <t>d. Bank/Financial Institutions</t>
  </si>
  <si>
    <t>d. Bank/Lembaga Keuangan</t>
  </si>
  <si>
    <t>i. Dalam negeri</t>
  </si>
  <si>
    <t xml:space="preserve">ii. Luar negeri </t>
  </si>
  <si>
    <t>i. On-shore</t>
  </si>
  <si>
    <t>ii. Off-shore</t>
  </si>
  <si>
    <t>8. Employee Benefit</t>
  </si>
  <si>
    <t>9. Deferred Tax Liabilities</t>
  </si>
  <si>
    <t>10. Other Liabilities</t>
  </si>
  <si>
    <t>1. Equities</t>
  </si>
  <si>
    <t>2. Stock Subscription</t>
  </si>
  <si>
    <t>a. General reserves</t>
  </si>
  <si>
    <t xml:space="preserve">a. Cadangan umum </t>
  </si>
  <si>
    <t>b. Cadangan tujuan</t>
  </si>
  <si>
    <t>c. Cadangan lainnya</t>
  </si>
  <si>
    <t>b. Specific reserves</t>
  </si>
  <si>
    <t>c. Other reserves</t>
  </si>
  <si>
    <t>4. Grants</t>
  </si>
  <si>
    <t>5. Retained Profit (Loss)</t>
  </si>
  <si>
    <t>6. Current Profit (Loss)</t>
  </si>
  <si>
    <t>7. Other Comprehensive Income:</t>
  </si>
  <si>
    <t>a. Gains</t>
  </si>
  <si>
    <t>b. Losses</t>
  </si>
  <si>
    <t>JUMLAH LIABILITAS DAN EKUITAS</t>
  </si>
  <si>
    <t>1) Pinjaman Langsung</t>
  </si>
  <si>
    <t>2) Refinancing</t>
  </si>
  <si>
    <t>3) Pinjaman Subordinasi</t>
  </si>
  <si>
    <t>4) Lainnya</t>
  </si>
  <si>
    <t>1) Bunga pinjaman</t>
  </si>
  <si>
    <t>2) Beban provisi dan fee</t>
  </si>
  <si>
    <t>1) Penempatan pada bank</t>
  </si>
  <si>
    <t>2) Surat berharga yang dimiliki</t>
  </si>
  <si>
    <t>3) Pinjaman yang diberikan</t>
  </si>
  <si>
    <t xml:space="preserve">4) Lainnya </t>
  </si>
  <si>
    <t>I. OPERATIONAL INCOME AND EXPENSE</t>
  </si>
  <si>
    <t>1. OPERATIONAL INCOME</t>
  </si>
  <si>
    <t>a. Interest income, fees, and fee loans</t>
  </si>
  <si>
    <t>1) Direct Loans</t>
  </si>
  <si>
    <t>3) Subordinated Loans</t>
  </si>
  <si>
    <t>4) Others</t>
  </si>
  <si>
    <t>b. Underwriting Fee Income</t>
  </si>
  <si>
    <t>c. Consulting Services Revenue</t>
  </si>
  <si>
    <t>d. Dividend Income</t>
  </si>
  <si>
    <t>e. Interest Income Investments</t>
  </si>
  <si>
    <t>f. Increase in Fair Value of Financial Assets</t>
  </si>
  <si>
    <t>g. Decrease in Fair Value of Financial Liabilities</t>
  </si>
  <si>
    <t>i. Gains from Equity Investments under Equity Method</t>
  </si>
  <si>
    <t>j. Other Operational Income</t>
  </si>
  <si>
    <t>Total Operational Income</t>
  </si>
  <si>
    <t>2. Operational Expenses</t>
  </si>
  <si>
    <t>a. Interest on Loans, fees, and fee</t>
  </si>
  <si>
    <t>1) Interest on Loans</t>
  </si>
  <si>
    <t>2) Fees and Fee Expenses</t>
  </si>
  <si>
    <t>b. Insurance Claims Expense</t>
  </si>
  <si>
    <t>c. Decrease in Fair Value of Financial Assets</t>
  </si>
  <si>
    <t>d. Increase in Fair Value of Financial Liabilities</t>
  </si>
  <si>
    <t>f. Losses from Equity Investments under Equity Method</t>
  </si>
  <si>
    <t>e. Losses on Sale of Financial Assets</t>
  </si>
  <si>
    <t>h. Gains on Sale of Financial Assets</t>
  </si>
  <si>
    <t>g. Expense Impairment of Financial Assets</t>
  </si>
  <si>
    <t>1) Placements in Bank</t>
  </si>
  <si>
    <t>2) Securities</t>
  </si>
  <si>
    <t>3) Loans</t>
  </si>
  <si>
    <t>h. Salaries and Allowances</t>
  </si>
  <si>
    <t>i. Business Development Expense</t>
  </si>
  <si>
    <t>j. Depreciation and Amortization Expense</t>
  </si>
  <si>
    <t>k. General and Administration Expense</t>
  </si>
  <si>
    <t>l. Other Operational Expense</t>
  </si>
  <si>
    <t>Total Operational Expenses</t>
  </si>
  <si>
    <t>II. OPERATIONAL PROFIT (LOSS)</t>
  </si>
  <si>
    <t>III. NON OPERATIONAL INCOME AND EXPENSES</t>
  </si>
  <si>
    <t>1. Non Operational Income</t>
  </si>
  <si>
    <t>2. Non Operational Expense</t>
  </si>
  <si>
    <t>IV. PROFIT (LOSS) BEFORE INCOME TAX</t>
  </si>
  <si>
    <t>V. INCOME TAX</t>
  </si>
  <si>
    <t>1. Income tax estimation -/-</t>
  </si>
  <si>
    <t>2. Deferred tax</t>
  </si>
  <si>
    <t>a. Deferred tax expense -/-</t>
  </si>
  <si>
    <t>b. Deferred tax income</t>
  </si>
  <si>
    <t>VI. PROFIT (LOSS) AFTER INCOME TAX</t>
  </si>
  <si>
    <r>
      <t xml:space="preserve">Rasio / </t>
    </r>
    <r>
      <rPr>
        <b/>
        <i/>
        <sz val="7"/>
        <rFont val="Arial"/>
        <family val="2"/>
      </rPr>
      <t>Ratio</t>
    </r>
  </si>
  <si>
    <r>
      <t xml:space="preserve">Piutang Pembiayaan (Miliar Rp) / </t>
    </r>
    <r>
      <rPr>
        <b/>
        <i/>
        <sz val="7"/>
        <rFont val="Arial"/>
        <family val="2"/>
      </rPr>
      <t>Financing Receivables (Billion Rp)</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</si>
  <si>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</si>
  <si>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</si>
  <si>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</si>
  <si>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</si>
  <si>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1. Agriculture</t>
  </si>
  <si>
    <t>SGD</t>
  </si>
  <si>
    <t>7. Rasio Penyertaan Modal</t>
  </si>
  <si>
    <t>Keterangan</t>
  </si>
  <si>
    <t>Items</t>
  </si>
  <si>
    <t>2. Investasi Jangka Pendek Surat Berharga</t>
  </si>
  <si>
    <t>5. Investasi Jangka Panjang Surat Berharga</t>
  </si>
  <si>
    <t>6. Aktiva tetap Yang Disewagunausahakan</t>
  </si>
  <si>
    <t>b. Perusahaan Jasa Keuangan lainnya</t>
  </si>
  <si>
    <t>4. Surat Berharga yang Diterbitkan</t>
  </si>
  <si>
    <t>2. Beban Non Operasional</t>
  </si>
  <si>
    <t>2. Non Operational Expenses</t>
  </si>
  <si>
    <t>2. Pendapatan Non Operasional</t>
  </si>
  <si>
    <t>2. Non Operational Revenues</t>
  </si>
  <si>
    <r>
      <t xml:space="preserve">Valuta / </t>
    </r>
    <r>
      <rPr>
        <b/>
        <i/>
        <sz val="7"/>
        <rFont val="Arial"/>
        <family val="2"/>
      </rPr>
      <t>Currency</t>
    </r>
  </si>
  <si>
    <t>5. Konstruksi</t>
  </si>
  <si>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</si>
  <si>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</si>
  <si>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</si>
  <si>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</si>
  <si>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</si>
  <si>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</si>
  <si>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</si>
  <si>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</si>
  <si>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</si>
  <si>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</si>
  <si>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</si>
  <si>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</si>
  <si>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</si>
  <si>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</si>
  <si>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</si>
  <si>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3.1 Posisi Keuangan Perusahaan Modal Ventura Konvensional (Miliar Rp)
</t>
    </r>
    <r>
      <rPr>
        <b/>
        <i/>
        <sz val="10"/>
        <rFont val="Arial"/>
        <family val="2"/>
      </rPr>
      <t>Table 3.1 Financial Position of Conventional Venture Capital Company (Billion Rp)</t>
    </r>
  </si>
  <si>
    <r>
      <t xml:space="preserve">Tabel 3.2 Laporan Laba Rugi Perusahaan Modal Ventura Konvensional (Miliar Rp)
</t>
    </r>
    <r>
      <rPr>
        <b/>
        <i/>
        <sz val="10"/>
        <rFont val="Arial"/>
        <family val="2"/>
      </rPr>
      <t>Table 3.2 Income Statement of Conventional Venture Capital Company (Billion Rp)</t>
    </r>
  </si>
  <si>
    <r>
      <t xml:space="preserve">Tabel 3.3 Kinerja Keuangan Perusahaan Modal Ventura Konvensional
</t>
    </r>
    <r>
      <rPr>
        <b/>
        <i/>
        <sz val="10"/>
        <rFont val="Arial"/>
        <family val="2"/>
      </rPr>
      <t>Table 3.3 Financial Performance of Conventional Venture Capital Company</t>
    </r>
  </si>
  <si>
    <r>
      <t xml:space="preserve">Tabel 3.5 Pembiayaan/Penyertaan Modal Ventura Konvensional Berdasarkan Sektor Ekonomi (Miliar Rp)
</t>
    </r>
    <r>
      <rPr>
        <b/>
        <i/>
        <sz val="10"/>
        <rFont val="Arial"/>
        <family val="2"/>
      </rPr>
      <t>Table 3.5 Conventional Venture Capital Financing/Placement Based On Economy Sectors (Billion Rp)</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</si>
  <si>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</si>
  <si>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3.8 Jumlah PPU Modal Ventura Konvensional Berdasarkan Sektor Ekonomi (Unit)
</t>
    </r>
    <r>
      <rPr>
        <b/>
        <i/>
        <sz val="10"/>
        <rFont val="Arial"/>
        <family val="2"/>
      </rPr>
      <t>Table 3.8 Number of Conventional Venture Capital Investee Based On Economy Sectors (Units)</t>
    </r>
  </si>
  <si>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</si>
  <si>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</si>
  <si>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</si>
  <si>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1. Perusahaan Pembiayaan (data termasuk syariah)</t>
  </si>
  <si>
    <t>1. Finance Company (include Sharia data)</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</si>
  <si>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</si>
  <si>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</si>
  <si>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</si>
  <si>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</si>
  <si>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r>
      <t xml:space="preserve">Tabel 1 Overview Lembaga Pembiayaan 
</t>
    </r>
    <r>
      <rPr>
        <b/>
        <i/>
        <sz val="10"/>
        <rFont val="Arial"/>
        <family val="2"/>
      </rPr>
      <t>Table 1 Finance Institutions Overview</t>
    </r>
  </si>
  <si>
    <t>5. Liabilitas Pajak Tangguhan</t>
  </si>
  <si>
    <t>Pertanian</t>
  </si>
  <si>
    <t>Pertambangan</t>
  </si>
  <si>
    <t>Industri Pengolahan</t>
  </si>
  <si>
    <t>Listrik</t>
  </si>
  <si>
    <t>Konstruksi</t>
  </si>
  <si>
    <t>Perdagangan</t>
  </si>
  <si>
    <t>Pengangkutan</t>
  </si>
  <si>
    <t>Jasa Dunia Usaha</t>
  </si>
  <si>
    <t>Jasa Sosial</t>
  </si>
  <si>
    <t>Lain-Lain</t>
  </si>
  <si>
    <r>
      <t xml:space="preserve">Tabel 2.10 Jumlah Kontrak Pembiayaan Berdasarkan Jenis Kegiatan Usaha (Unit)
</t>
    </r>
    <r>
      <rPr>
        <b/>
        <i/>
        <sz val="10"/>
        <rFont val="Arial"/>
        <family val="2"/>
      </rPr>
      <t>Table 2.10 Number of Financing Contract Based On Business Activities (Units)</t>
    </r>
  </si>
  <si>
    <r>
      <t xml:space="preserve">Tabel 2.11 Jumlah Kontrak Pembiayaan Berdasarkan Sektor Ekonomi (Unit)
</t>
    </r>
    <r>
      <rPr>
        <b/>
        <i/>
        <sz val="10"/>
        <rFont val="Arial"/>
        <family val="2"/>
      </rPr>
      <t>Table 2.11 Number of Financing Contract Based On Economy Sectors (Units)</t>
    </r>
  </si>
  <si>
    <r>
      <t xml:space="preserve">Tabel 2.12 Jumlah Kontrak Pembiayaan Berdasarkan Lokasi (Unit)
</t>
    </r>
    <r>
      <rPr>
        <b/>
        <i/>
        <sz val="10"/>
        <rFont val="Arial"/>
        <family val="2"/>
      </rPr>
      <t>Table 2.12 Number of Financing Contract Based On Locations (Units)</t>
    </r>
  </si>
  <si>
    <r>
      <t xml:space="preserve">Tabel 2.14 Piutang Pembiayaan Berdasarkan Jenis Valuta (Miliar Rp)
</t>
    </r>
    <r>
      <rPr>
        <b/>
        <i/>
        <sz val="10"/>
        <rFont val="Arial"/>
        <family val="2"/>
      </rPr>
      <t>Table 2.14 Financing Receivables Based On Type Of Currency (Billion Rp)</t>
    </r>
  </si>
  <si>
    <r>
      <t xml:space="preserve">Tabel 2.15 Pinjaman Berdasarkan Jenis Valuta (Miliar Rp)
</t>
    </r>
    <r>
      <rPr>
        <b/>
        <i/>
        <sz val="10"/>
        <rFont val="Arial"/>
        <family val="2"/>
      </rPr>
      <t>Table 2.15 Loans Based On Type Of Currency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</si>
  <si>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</si>
  <si>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Data yang digunakan dalam Statistik Lembaga Pembiayaan Indonesia ini bersumber dari Laporan Bulanan Perusahaan Pembiayaan (data termasuk Syariah), Laporan Bulanan Perusahaan Modal Ventura, dan Laporan Bulanan Perusahaan Pembiayaan Infrastruktur.</t>
  </si>
  <si>
    <t xml:space="preserve">Dengan terbitnya Statistik Lembaga Pembiayaan Indonesia ini, kami berharap data yang disajikan dapat memberikan manfaat bagi semua pihak.   </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</si>
  <si>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</si>
  <si>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 xml:space="preserve">The data used in the Indonesia Finance Institutions Statistics is derived from Finance Company (include Sharia data) Monthly Report, Venture Capital Company Monthly Report, and Infrastructure Finance Company Monthly Report. </t>
  </si>
  <si>
    <t>We hope the publication of Indonesia Finance Institutions Statistics provides benefits to the readers.</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</si>
  <si>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</si>
  <si>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</si>
  <si>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</si>
  <si>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</si>
  <si>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</si>
  <si>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</si>
  <si>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</si>
  <si>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</si>
  <si>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Kata Pengantar</t>
  </si>
  <si>
    <t>Foreword</t>
  </si>
  <si>
    <t xml:space="preserve">Tabel 2.1 Posisi Keuangan Perusahaan Pembiayaan </t>
  </si>
  <si>
    <t xml:space="preserve">Tabel 2.2 Laporan Laba Rugi Perusahaan Pembiayaan </t>
  </si>
  <si>
    <t xml:space="preserve">Tabel 2.3 Rekening Administratif Perusahaan Pembiayaan </t>
  </si>
  <si>
    <t xml:space="preserve">Tabel 3.1 Posisi Keuangan Perusahaan Modal Ventura Konvensional </t>
  </si>
  <si>
    <t xml:space="preserve">Tabel 3.2 Laporan Laba Rugi Perusahaan Modal Ventura Konvensional </t>
  </si>
  <si>
    <t xml:space="preserve">Tabel 4.1 Posisi Keuangan Perusahaan Pembiayaan Infrastruktur </t>
  </si>
  <si>
    <t xml:space="preserve">Tabel 4.2 Laporan Laba Rugi Perusahaan Pembiayaan Infrastruktur </t>
  </si>
  <si>
    <t>Daftar Istilah</t>
  </si>
  <si>
    <t>Glossary</t>
  </si>
  <si>
    <t>Tabel 1 Overview Lembaga Pembiayaan</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</si>
  <si>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</si>
  <si>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</si>
  <si>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</si>
  <si>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</si>
  <si>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</si>
  <si>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Tabel 2.9 Piutang Pembiayaan Berdasarkan Lokasi &amp; Sektor Ekonomi per Maret 2016</t>
  </si>
  <si>
    <t xml:space="preserve">Tabel 2.10 Jumlah Kontrak Pembiayaan Berdasarkan Jenis Kegiatan Usaha </t>
  </si>
  <si>
    <t xml:space="preserve">Tabel 2.11 Jumlah Kontrak Pembiayaan Berdasarkan Sektor Ekonomi </t>
  </si>
  <si>
    <t xml:space="preserve">Tabel 2.12 Jumlah Kontrak Pembiayaan Berdasarkan Lokasi </t>
  </si>
  <si>
    <t>Tabel 2.13 Jumlah Kontrak Pembiayaan Berdasarkan Lokasi &amp; Sektor Ekonomi per Maret 2016</t>
  </si>
  <si>
    <t xml:space="preserve">Tabel 2.14 Piutang Pembiayaan Berdasarkan Jenis Valuta </t>
  </si>
  <si>
    <t xml:space="preserve">Tabel 2.15 Pinjaman Berdasarkan Jenis Valuta </t>
  </si>
  <si>
    <t>Tabel 2.16 Kinerja Perusahaan Pembiayaan Listed per April 2016</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</si>
  <si>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</si>
  <si>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</si>
  <si>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</si>
  <si>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</si>
  <si>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</si>
  <si>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</si>
  <si>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</si>
  <si>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Anjak Piutang</t>
  </si>
  <si>
    <t>Factoring</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</si>
  <si>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</si>
  <si>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</si>
  <si>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</si>
  <si>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</si>
  <si>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</si>
  <si>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</si>
  <si>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</si>
  <si>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 xml:space="preserve">Non-Performing Financing </t>
  </si>
  <si>
    <t>Pembiayaan Konsumen</t>
  </si>
  <si>
    <t>Consumer Finance</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</si>
  <si>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</si>
  <si>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</si>
  <si>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</si>
  <si>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</si>
  <si>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</si>
  <si>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</si>
  <si>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</si>
  <si>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</si>
  <si>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</si>
  <si>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</si>
  <si>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</si>
  <si>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</si>
  <si>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</si>
  <si>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</si>
  <si>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Sewa Guna Usaha</t>
  </si>
  <si>
    <t>Leasing</t>
  </si>
  <si>
    <t xml:space="preserve">Usaha Kartu Kredit </t>
  </si>
  <si>
    <t>Credit Card Business</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</si>
  <si>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</si>
  <si>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</si>
  <si>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</si>
  <si>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</si>
  <si>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</si>
  <si>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</si>
  <si>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</si>
  <si>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</si>
  <si>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</si>
  <si>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</si>
  <si>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</si>
  <si>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</si>
  <si>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</si>
  <si>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</si>
  <si>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</si>
  <si>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</si>
  <si>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</si>
  <si>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</si>
  <si>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</si>
  <si>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</si>
  <si>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</si>
  <si>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</si>
  <si>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Kegiatan pembiayaan untuk pengadaan barang berdasarkan kebutuhan konsumen dengan pembayaran secara angsuran.</t>
  </si>
  <si>
    <t>A financing activity of goods procurement which is based on consumer’s need and paid by installments.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</si>
  <si>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</si>
  <si>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</si>
  <si>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</si>
  <si>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</si>
  <si>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</si>
  <si>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</si>
  <si>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</si>
  <si>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</si>
  <si>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</si>
  <si>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</si>
  <si>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</si>
  <si>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</si>
  <si>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</si>
  <si>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</si>
  <si>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A financing activity in the form of provision of capital goods, either by finance lease or operating lease, to be used by lessee for a specified period on the basis of the installments.</t>
  </si>
  <si>
    <r>
      <t xml:space="preserve">Rasio total pinjaman terhadap total modal sendiri dan pinjaman subordinasi setelah dikurangi penyertaan modal yang ada. Pinjaman subordinasi yang termasuk dalam perhitungan </t>
    </r>
    <r>
      <rPr>
        <i/>
        <sz val="8"/>
        <rFont val="Arial"/>
        <family val="2"/>
      </rPr>
      <t>gearing ratio</t>
    </r>
    <r>
      <rPr>
        <sz val="8"/>
        <rFont val="Arial"/>
        <family val="2"/>
      </rPr>
      <t xml:space="preserve"> sebanyak-banyaknya sebesar 50% dari modal disetor.</t>
    </r>
  </si>
  <si>
    <r>
      <t>Kegiatan pembiayaan dalam bentuk penyediaan barang modal, baik secara sewa guna usaha dengan hak opsi (</t>
    </r>
    <r>
      <rPr>
        <i/>
        <sz val="8"/>
        <rFont val="Arial"/>
        <family val="2"/>
      </rPr>
      <t>Finance Lease</t>
    </r>
    <r>
      <rPr>
        <sz val="8"/>
        <rFont val="Arial"/>
        <family val="2"/>
      </rPr>
      <t>) maupun sewa guna usaha tanpa hak opsi (</t>
    </r>
    <r>
      <rPr>
        <i/>
        <sz val="8"/>
        <rFont val="Arial"/>
        <family val="2"/>
      </rPr>
      <t>Operating Lease</t>
    </r>
    <r>
      <rPr>
        <sz val="8"/>
        <rFont val="Arial"/>
        <family val="2"/>
      </rPr>
      <t>), untuk digunakan oleh penyewa guna usaha (</t>
    </r>
    <r>
      <rPr>
        <i/>
        <sz val="8"/>
        <rFont val="Arial"/>
        <family val="2"/>
      </rPr>
      <t>Lessee</t>
    </r>
    <r>
      <rPr>
        <sz val="8"/>
        <rFont val="Arial"/>
        <family val="2"/>
      </rPr>
      <t>) selama jangka waktu tertentu berdasarkan pembayaran secara angsuran.</t>
    </r>
  </si>
  <si>
    <t>Kegiatan pembiayaan untuk pembelian barang dan/atau jasa dengan menggunakan kartu kredit.</t>
  </si>
  <si>
    <t>A financing activity in order to purchase goods and/or services by using credit card.</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</si>
  <si>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</si>
  <si>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</si>
  <si>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</si>
  <si>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</si>
  <si>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</si>
  <si>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</si>
  <si>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</si>
  <si>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</si>
  <si>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</si>
  <si>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</si>
  <si>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</si>
  <si>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</si>
  <si>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</si>
  <si>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</si>
  <si>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</si>
  <si>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</si>
  <si>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</si>
  <si>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</si>
  <si>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</si>
  <si>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</si>
  <si>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</si>
  <si>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</si>
  <si>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Statistik Lembaga Pembiayaan Indonesia / </t>
    </r>
    <r>
      <rPr>
        <b/>
        <i/>
        <sz val="24"/>
        <color theme="8" tint="-0.249977111117893"/>
        <rFont val="Arial"/>
        <family val="2"/>
      </rPr>
      <t>Indonesia Finance Institution Statistics</t>
    </r>
  </si>
  <si>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</si>
  <si>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</si>
  <si>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Financing Receivable in foreign currencies are presented in Indonesian Rupiah currency using BI mid rate on the reporting period</t>
    </r>
  </si>
  <si>
    <r>
      <t xml:space="preserve">*) Data pembiayaan/penyertaan outstanding principal sebelum dikurangi pencadangan
*) </t>
    </r>
    <r>
      <rPr>
        <i/>
        <sz val="6"/>
        <rFont val="Arial"/>
        <family val="2"/>
      </rPr>
      <t>Financing/placement data outstanding principal before deducted by reserves</t>
    </r>
  </si>
  <si>
    <t>3. Perusahaan Pembiayaan Infrastruktur (data termasuk syariah)</t>
  </si>
  <si>
    <t>3. Infrastructure Finance Company (include Sharia data)</t>
  </si>
  <si>
    <t>Agustus 2016</t>
  </si>
  <si>
    <r>
      <t xml:space="preserve">Tabel 2.9 Piutang Pembiayaan Berdasarkan Lokasi &amp; Sektor Ekonomi per Agustus 2016 (Miliar Rp)
</t>
    </r>
    <r>
      <rPr>
        <b/>
        <i/>
        <sz val="10"/>
        <rFont val="Arial"/>
        <family val="2"/>
      </rPr>
      <t>Table 2.9 Financing Receivables Based On Locations &amp; Economy Sectors as of August 2016 (Billion Rp)</t>
    </r>
  </si>
  <si>
    <r>
      <t xml:space="preserve">Tabel 2.13 Jumlah Kontrak Pembiayaan Berdasarkan Lokasi &amp; Sektor Ekonomi per Agustus 2016 (Unit)
</t>
    </r>
    <r>
      <rPr>
        <b/>
        <i/>
        <sz val="10"/>
        <rFont val="Arial"/>
        <family val="2"/>
      </rPr>
      <t>Table 2.13 Number of Financing Contract Based On Locations &amp; Economy Sectors as of August 2016 (Units)</t>
    </r>
  </si>
  <si>
    <r>
      <t xml:space="preserve">Tabel 2.16 Kinerja Perusahaan Pembiayaan Listed per Agustus 2016
</t>
    </r>
    <r>
      <rPr>
        <b/>
        <i/>
        <sz val="10"/>
        <rFont val="Arial"/>
        <family val="2"/>
      </rPr>
      <t>Table 2.16 Listed Finance Company Performance as of August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</si>
</sst>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_(* #,##0.000_);_(* \(#,##0.000\);_(* &quot;-&quot;_);_(@_)"/>
    <numFmt numFmtId="167" formatCode="0.0%"/>
  </numFmts>
  <fonts count="45" x14ac:knownFonts="1">
    <font>
      <sz val="11"/>
      <color theme="1"/>
      <name val="Calibri"/>
      <family val="2"/>
      <scheme val="minor"/>
    </font>
    <font>
      <b/>
      <sz val="14"/>
      <name val="Arial Narrow"/>
      <family val="2"/>
    </font>
    <font>
      <b/>
      <sz val="14"/>
      <color rgb="FFFFFFFF"/>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i/>
      <sz val="11"/>
      <color theme="1"/>
      <name val="Calibri"/>
      <family val="2"/>
      <scheme val="minor"/>
    </font>
    <font>
      <sz val="6"/>
      <name val="Arial"/>
      <family val="2"/>
    </font>
    <font>
      <i/>
      <sz val="6"/>
      <name val="Arial"/>
      <family val="2"/>
    </font>
    <font>
      <b/>
      <sz val="7"/>
      <name val="Arial"/>
      <family val="2"/>
    </font>
    <font>
      <b/>
      <i/>
      <sz val="7"/>
      <name val="Arial"/>
      <family val="2"/>
    </font>
    <font>
      <sz val="7"/>
      <name val="Arial"/>
      <family val="2"/>
    </font>
    <font>
      <i/>
      <sz val="7"/>
      <name val="Arial"/>
      <family val="2"/>
    </font>
    <font>
      <sz val="7"/>
      <color rgb="FF000000"/>
      <name val="Arial"/>
      <family val="2"/>
    </font>
    <font>
      <sz val="7"/>
      <color theme="1"/>
      <name val="Arial"/>
      <family val="2"/>
    </font>
    <font>
      <i/>
      <sz val="7"/>
      <color theme="1"/>
      <name val="Arial"/>
      <family val="2"/>
    </font>
    <font>
      <sz val="8"/>
      <name val="Arial"/>
      <family val="2"/>
    </font>
    <font>
      <sz val="9"/>
      <color theme="1"/>
      <name val="Arial"/>
      <family val="2"/>
    </font>
    <font>
      <sz val="9"/>
      <color theme="8"/>
      <name val="Arial"/>
      <family val="2"/>
    </font>
    <font>
      <i/>
      <sz val="8"/>
      <name val="Arial"/>
      <family val="2"/>
    </font>
    <font>
      <i/>
      <sz val="9"/>
      <color theme="1"/>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i/>
      <sz val="8"/>
      <name val="Arial"/>
      <family val="2"/>
    </font>
    <font>
      <sz val="8"/>
      <name val="Times New Roman"/>
      <family val="1"/>
    </font>
    <font>
      <b/>
      <sz val="9"/>
      <color theme="1"/>
      <name val="Arial"/>
      <family val="2"/>
    </font>
    <font>
      <b/>
      <i/>
      <sz val="9"/>
      <color theme="1"/>
      <name val="Arial"/>
      <family val="2"/>
    </font>
    <font>
      <b/>
      <sz val="24"/>
      <color theme="8" tint="-0.249977111117893"/>
      <name val="Arial"/>
      <family val="2"/>
    </font>
    <font>
      <b/>
      <i/>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top style="thin">
        <color theme="1"/>
      </top>
      <bottom/>
      <diagonal/>
    </border>
    <border>
      <left style="thin">
        <color theme="1"/>
      </left>
      <right/>
      <top/>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theme="1"/>
      </right>
      <top/>
      <bottom/>
      <diagonal/>
    </border>
    <border>
      <left style="thin">
        <color theme="1"/>
      </left>
      <right style="thin">
        <color indexed="64"/>
      </right>
      <top/>
      <bottom/>
      <diagonal/>
    </border>
    <border>
      <left style="thin">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top style="thin">
        <color indexed="64"/>
      </top>
      <bottom/>
      <diagonal/>
    </border>
    <border>
      <left/>
      <right style="thin">
        <color indexed="64"/>
      </right>
      <top style="thin">
        <color theme="1"/>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s>
  <cellStyleXfs count="6">
    <xf numFmtId="0" fontId="0"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29" fillId="0" borderId="0"/>
  </cellStyleXfs>
  <cellXfs count="325">
    <xf numFmtId="0" fontId="0" fillId="0" borderId="0" xfId="0"/>
    <xf numFmtId="0" fontId="0" fillId="0" borderId="0" xfId="0" applyAlignment="1"/>
    <xf numFmtId="0" fontId="4" fillId="0" borderId="0" xfId="0" applyFont="1"/>
    <xf numFmtId="0" fontId="4" fillId="0" borderId="0" xfId="0" applyFont="1" applyAlignment="1"/>
    <xf numFmtId="0" fontId="0" fillId="0" borderId="0" xfId="0" applyAlignment="1">
      <alignment horizontal="right"/>
    </xf>
    <xf numFmtId="3" fontId="0" fillId="0" borderId="0" xfId="0" applyNumberFormat="1"/>
    <xf numFmtId="0" fontId="6" fillId="0" borderId="0" xfId="0" applyFont="1"/>
    <xf numFmtId="3" fontId="6" fillId="0" borderId="0" xfId="0" applyNumberFormat="1" applyFont="1"/>
    <xf numFmtId="0" fontId="0" fillId="0" borderId="0" xfId="0" applyBorder="1"/>
    <xf numFmtId="0" fontId="7" fillId="0" borderId="0" xfId="0" applyFont="1" applyAlignment="1">
      <alignment vertical="center"/>
    </xf>
    <xf numFmtId="41" fontId="0" fillId="0" borderId="0" xfId="1" applyFont="1"/>
    <xf numFmtId="41" fontId="0" fillId="0" borderId="0" xfId="0" applyNumberFormat="1"/>
    <xf numFmtId="0" fontId="10" fillId="0" borderId="0" xfId="0" applyFont="1"/>
    <xf numFmtId="0" fontId="10" fillId="0" borderId="0" xfId="0" applyFont="1" applyAlignment="1"/>
    <xf numFmtId="0" fontId="13" fillId="0" borderId="0" xfId="0" applyFont="1"/>
    <xf numFmtId="0" fontId="18" fillId="0" borderId="4" xfId="0" applyFont="1" applyBorder="1" applyAlignment="1">
      <alignment horizontal="right" vertical="center"/>
    </xf>
    <xf numFmtId="0" fontId="18" fillId="0" borderId="2" xfId="0" applyFont="1" applyBorder="1" applyAlignment="1">
      <alignment horizontal="right" vertical="center"/>
    </xf>
    <xf numFmtId="3" fontId="18" fillId="0" borderId="2" xfId="0" applyNumberFormat="1" applyFont="1" applyBorder="1" applyAlignment="1">
      <alignment horizontal="right" vertical="center"/>
    </xf>
    <xf numFmtId="0" fontId="20" fillId="0" borderId="2" xfId="0" applyFont="1" applyBorder="1" applyAlignment="1">
      <alignment horizontal="right" vertical="center"/>
    </xf>
    <xf numFmtId="0" fontId="16" fillId="0" borderId="2" xfId="0" applyFont="1" applyBorder="1" applyAlignment="1">
      <alignment horizontal="right" vertical="center"/>
    </xf>
    <xf numFmtId="3" fontId="16" fillId="0" borderId="2" xfId="0" applyNumberFormat="1" applyFont="1" applyBorder="1" applyAlignment="1">
      <alignment horizontal="right" vertical="center"/>
    </xf>
    <xf numFmtId="3" fontId="16" fillId="0" borderId="3" xfId="0" applyNumberFormat="1" applyFont="1" applyBorder="1" applyAlignment="1">
      <alignment horizontal="right" vertical="center"/>
    </xf>
    <xf numFmtId="164" fontId="18" fillId="0" borderId="5" xfId="2" applyNumberFormat="1" applyFont="1" applyBorder="1" applyAlignment="1">
      <alignment horizontal="right" vertical="center"/>
    </xf>
    <xf numFmtId="164" fontId="18" fillId="0" borderId="6" xfId="2" applyNumberFormat="1" applyFont="1" applyBorder="1" applyAlignment="1">
      <alignment horizontal="right" vertical="center"/>
    </xf>
    <xf numFmtId="164" fontId="21" fillId="0" borderId="6" xfId="2" applyNumberFormat="1" applyFont="1" applyBorder="1" applyAlignment="1">
      <alignment horizontal="right" vertical="center"/>
    </xf>
    <xf numFmtId="164" fontId="16" fillId="0" borderId="6" xfId="2" applyNumberFormat="1" applyFont="1" applyBorder="1" applyAlignment="1">
      <alignment horizontal="right" vertical="center"/>
    </xf>
    <xf numFmtId="17" fontId="16" fillId="2" borderId="1" xfId="0" applyNumberFormat="1" applyFont="1" applyFill="1" applyBorder="1" applyAlignment="1">
      <alignment horizontal="center" vertical="center"/>
    </xf>
    <xf numFmtId="41" fontId="18" fillId="0" borderId="4" xfId="1" applyFont="1" applyBorder="1" applyAlignment="1">
      <alignment horizontal="right" vertical="center"/>
    </xf>
    <xf numFmtId="41" fontId="18" fillId="0" borderId="2" xfId="1" applyFont="1" applyBorder="1" applyAlignment="1">
      <alignment horizontal="right" vertical="center"/>
    </xf>
    <xf numFmtId="41" fontId="21" fillId="0" borderId="2" xfId="1" applyFont="1" applyBorder="1" applyAlignment="1">
      <alignment horizontal="right" vertical="center"/>
    </xf>
    <xf numFmtId="41" fontId="18" fillId="0" borderId="3" xfId="1" applyFont="1" applyBorder="1" applyAlignment="1">
      <alignment horizontal="right" vertical="center"/>
    </xf>
    <xf numFmtId="41" fontId="16" fillId="0" borderId="3" xfId="1" applyFont="1" applyBorder="1" applyAlignment="1">
      <alignment horizontal="right" vertical="center"/>
    </xf>
    <xf numFmtId="17" fontId="16" fillId="2" borderId="1" xfId="0" applyNumberFormat="1" applyFont="1" applyFill="1" applyBorder="1" applyAlignment="1">
      <alignment horizontal="center" vertical="center" wrapText="1"/>
    </xf>
    <xf numFmtId="0" fontId="18" fillId="0" borderId="7" xfId="0" applyFont="1" applyBorder="1" applyAlignment="1">
      <alignment horizontal="left" vertical="center"/>
    </xf>
    <xf numFmtId="0" fontId="18" fillId="0" borderId="8" xfId="0" applyFont="1" applyBorder="1" applyAlignment="1">
      <alignment horizontal="left" vertical="center"/>
    </xf>
    <xf numFmtId="164" fontId="18" fillId="0" borderId="4" xfId="2" applyNumberFormat="1" applyFont="1" applyBorder="1" applyAlignment="1">
      <alignment horizontal="right" vertical="center" wrapText="1"/>
    </xf>
    <xf numFmtId="164" fontId="18" fillId="0" borderId="2" xfId="2" applyNumberFormat="1" applyFont="1" applyBorder="1" applyAlignment="1">
      <alignment horizontal="right" vertical="center" wrapText="1"/>
    </xf>
    <xf numFmtId="164" fontId="16" fillId="0" borderId="3" xfId="2" applyNumberFormat="1" applyFont="1" applyBorder="1" applyAlignment="1">
      <alignment horizontal="right" vertical="center" wrapText="1"/>
    </xf>
    <xf numFmtId="41" fontId="18" fillId="0" borderId="4" xfId="1" applyFont="1" applyBorder="1" applyAlignment="1">
      <alignment horizontal="right" vertical="center" wrapText="1"/>
    </xf>
    <xf numFmtId="41" fontId="18" fillId="0" borderId="2" xfId="1" applyFont="1" applyBorder="1" applyAlignment="1">
      <alignment horizontal="right" vertical="center" wrapText="1"/>
    </xf>
    <xf numFmtId="41" fontId="16" fillId="0" borderId="3" xfId="1" applyFont="1" applyBorder="1" applyAlignment="1">
      <alignment horizontal="right" vertical="center" wrapText="1"/>
    </xf>
    <xf numFmtId="41" fontId="18" fillId="0" borderId="4" xfId="0" applyNumberFormat="1" applyFont="1" applyBorder="1" applyAlignment="1">
      <alignment horizontal="right" vertical="center" wrapText="1"/>
    </xf>
    <xf numFmtId="41" fontId="18" fillId="0" borderId="2" xfId="0" applyNumberFormat="1" applyFont="1" applyBorder="1" applyAlignment="1">
      <alignment horizontal="right" vertical="center" wrapText="1"/>
    </xf>
    <xf numFmtId="0" fontId="21" fillId="0" borderId="8" xfId="0" applyFont="1" applyBorder="1" applyAlignment="1">
      <alignment horizontal="left" vertical="center"/>
    </xf>
    <xf numFmtId="41" fontId="16" fillId="0" borderId="3" xfId="0" applyNumberFormat="1" applyFont="1" applyBorder="1" applyAlignment="1">
      <alignment horizontal="right" vertical="center" wrapText="1"/>
    </xf>
    <xf numFmtId="0" fontId="16" fillId="0" borderId="8" xfId="0" applyFont="1" applyBorder="1" applyAlignment="1">
      <alignment horizontal="center" vertical="center"/>
    </xf>
    <xf numFmtId="164" fontId="16" fillId="0" borderId="3" xfId="0" applyNumberFormat="1" applyFont="1" applyBorder="1" applyAlignment="1">
      <alignment horizontal="right" vertical="center" wrapText="1"/>
    </xf>
    <xf numFmtId="164" fontId="18" fillId="0" borderId="4" xfId="2" applyNumberFormat="1" applyFont="1" applyBorder="1" applyAlignment="1">
      <alignment horizontal="right"/>
    </xf>
    <xf numFmtId="164" fontId="18" fillId="0" borderId="2" xfId="2" applyNumberFormat="1" applyFont="1" applyBorder="1" applyAlignment="1">
      <alignment horizontal="right"/>
    </xf>
    <xf numFmtId="164" fontId="16" fillId="0" borderId="2" xfId="2" applyNumberFormat="1" applyFont="1" applyBorder="1" applyAlignment="1">
      <alignment horizontal="right" vertical="center" wrapText="1"/>
    </xf>
    <xf numFmtId="41" fontId="21" fillId="0" borderId="4" xfId="1" applyFont="1" applyBorder="1"/>
    <xf numFmtId="14" fontId="21" fillId="0" borderId="4" xfId="0" applyNumberFormat="1" applyFont="1" applyBorder="1"/>
    <xf numFmtId="41" fontId="21" fillId="0" borderId="2" xfId="1" applyFont="1" applyBorder="1"/>
    <xf numFmtId="14" fontId="21" fillId="0" borderId="2" xfId="0" applyNumberFormat="1" applyFont="1" applyBorder="1"/>
    <xf numFmtId="164" fontId="21" fillId="0" borderId="2" xfId="2" applyNumberFormat="1" applyFont="1" applyBorder="1" applyAlignment="1">
      <alignment horizontal="right" vertical="center" wrapText="1"/>
    </xf>
    <xf numFmtId="164" fontId="18" fillId="0" borderId="3" xfId="2" applyNumberFormat="1" applyFont="1" applyBorder="1" applyAlignment="1">
      <alignment horizontal="right" vertical="center" wrapText="1"/>
    </xf>
    <xf numFmtId="164" fontId="16" fillId="0" borderId="3" xfId="2" applyNumberFormat="1" applyFont="1" applyBorder="1" applyAlignment="1">
      <alignment horizontal="right"/>
    </xf>
    <xf numFmtId="164" fontId="16" fillId="0" borderId="3" xfId="2" applyNumberFormat="1" applyFont="1" applyBorder="1" applyAlignment="1">
      <alignment horizontal="right" vertical="center"/>
    </xf>
    <xf numFmtId="41" fontId="18" fillId="0" borderId="4" xfId="0" applyNumberFormat="1" applyFont="1" applyBorder="1" applyAlignment="1">
      <alignment horizontal="right" vertical="center" indent="1"/>
    </xf>
    <xf numFmtId="41" fontId="18" fillId="0" borderId="2" xfId="0" applyNumberFormat="1" applyFont="1" applyBorder="1" applyAlignment="1">
      <alignment horizontal="right" vertical="center" indent="1"/>
    </xf>
    <xf numFmtId="41" fontId="21" fillId="0" borderId="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8" fillId="0" borderId="2" xfId="1" applyFont="1" applyBorder="1" applyAlignment="1">
      <alignment horizontal="right" vertical="center" indent="1"/>
    </xf>
    <xf numFmtId="41" fontId="16" fillId="0" borderId="3" xfId="0" applyNumberFormat="1" applyFont="1" applyBorder="1" applyAlignment="1">
      <alignment horizontal="right" vertical="center" indent="1"/>
    </xf>
    <xf numFmtId="0" fontId="18" fillId="0" borderId="4" xfId="0" applyFont="1" applyBorder="1" applyAlignment="1">
      <alignment horizontal="right" vertical="center" wrapText="1"/>
    </xf>
    <xf numFmtId="0" fontId="18" fillId="0" borderId="2" xfId="0" applyFont="1" applyBorder="1" applyAlignment="1">
      <alignment horizontal="right" vertical="center" wrapText="1"/>
    </xf>
    <xf numFmtId="41" fontId="18" fillId="0" borderId="3" xfId="0" applyNumberFormat="1" applyFont="1" applyBorder="1" applyAlignment="1">
      <alignment horizontal="right" vertical="center" wrapText="1"/>
    </xf>
    <xf numFmtId="10" fontId="18" fillId="0" borderId="4" xfId="0"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165" fontId="18" fillId="0" borderId="2" xfId="1" applyNumberFormat="1" applyFont="1" applyBorder="1" applyAlignment="1">
      <alignment horizontal="right" vertical="center" wrapText="1"/>
    </xf>
    <xf numFmtId="10" fontId="18" fillId="0" borderId="4" xfId="3" applyNumberFormat="1" applyFont="1" applyBorder="1" applyAlignment="1">
      <alignment horizontal="right" vertical="center" wrapText="1"/>
    </xf>
    <xf numFmtId="10" fontId="18" fillId="0" borderId="4" xfId="3" applyNumberFormat="1" applyFont="1" applyBorder="1" applyAlignment="1">
      <alignment horizontal="right"/>
    </xf>
    <xf numFmtId="10" fontId="18" fillId="0" borderId="2" xfId="3" applyNumberFormat="1" applyFont="1" applyBorder="1" applyAlignment="1">
      <alignment horizontal="right" vertical="center" wrapText="1"/>
    </xf>
    <xf numFmtId="10" fontId="18" fillId="0" borderId="2" xfId="3" applyNumberFormat="1" applyFont="1" applyBorder="1" applyAlignment="1">
      <alignment horizontal="right"/>
    </xf>
    <xf numFmtId="43" fontId="18" fillId="0" borderId="2" xfId="2" applyNumberFormat="1" applyFont="1" applyBorder="1" applyAlignment="1">
      <alignment horizontal="right" vertical="center" wrapText="1"/>
    </xf>
    <xf numFmtId="43" fontId="18" fillId="0" borderId="2" xfId="2" applyNumberFormat="1" applyFont="1" applyBorder="1" applyAlignment="1">
      <alignment horizontal="right"/>
    </xf>
    <xf numFmtId="164" fontId="0" fillId="0" borderId="0" xfId="0" applyNumberFormat="1"/>
    <xf numFmtId="0" fontId="16" fillId="2" borderId="1" xfId="0" applyFont="1" applyFill="1" applyBorder="1" applyAlignment="1">
      <alignment horizontal="center" vertical="center" wrapText="1"/>
    </xf>
    <xf numFmtId="164" fontId="18" fillId="0" borderId="14" xfId="2" applyNumberFormat="1" applyFont="1" applyBorder="1" applyAlignment="1">
      <alignment horizontal="right" vertical="center" wrapText="1"/>
    </xf>
    <xf numFmtId="164" fontId="18" fillId="0" borderId="15" xfId="2" applyNumberFormat="1" applyFont="1" applyBorder="1" applyAlignment="1">
      <alignment horizontal="right" vertical="center" wrapText="1"/>
    </xf>
    <xf numFmtId="164" fontId="16" fillId="0" borderId="15" xfId="2" applyNumberFormat="1" applyFont="1" applyBorder="1" applyAlignment="1">
      <alignment horizontal="right" vertical="center" wrapText="1"/>
    </xf>
    <xf numFmtId="164" fontId="16" fillId="0" borderId="16" xfId="2" applyNumberFormat="1" applyFont="1" applyBorder="1" applyAlignment="1">
      <alignment horizontal="right" vertical="center" wrapText="1"/>
    </xf>
    <xf numFmtId="10" fontId="18" fillId="0" borderId="14" xfId="3" applyNumberFormat="1" applyFont="1" applyBorder="1" applyAlignment="1">
      <alignment horizontal="right"/>
    </xf>
    <xf numFmtId="10" fontId="18" fillId="0" borderId="15" xfId="3" applyNumberFormat="1" applyFont="1" applyBorder="1" applyAlignment="1">
      <alignment horizontal="right"/>
    </xf>
    <xf numFmtId="43" fontId="18" fillId="0" borderId="15" xfId="2" applyNumberFormat="1" applyFont="1" applyBorder="1" applyAlignment="1">
      <alignment horizontal="right"/>
    </xf>
    <xf numFmtId="164" fontId="18" fillId="0" borderId="14" xfId="2" applyNumberFormat="1" applyFont="1" applyBorder="1" applyAlignment="1">
      <alignment horizontal="right"/>
    </xf>
    <xf numFmtId="164" fontId="18" fillId="0" borderId="15" xfId="2" applyNumberFormat="1" applyFont="1" applyBorder="1" applyAlignment="1">
      <alignment horizontal="right"/>
    </xf>
    <xf numFmtId="164" fontId="16" fillId="0" borderId="16" xfId="2" applyNumberFormat="1" applyFont="1" applyBorder="1" applyAlignment="1">
      <alignment horizontal="right"/>
    </xf>
    <xf numFmtId="164" fontId="16" fillId="0" borderId="16" xfId="2" applyNumberFormat="1" applyFont="1" applyBorder="1" applyAlignment="1">
      <alignment horizontal="right" vertical="center"/>
    </xf>
    <xf numFmtId="41" fontId="18" fillId="0" borderId="14" xfId="1" applyFont="1" applyBorder="1" applyAlignment="1">
      <alignment horizontal="right" vertical="center" wrapText="1"/>
    </xf>
    <xf numFmtId="41" fontId="18" fillId="0" borderId="15" xfId="1" applyFont="1" applyBorder="1" applyAlignment="1">
      <alignment horizontal="right" vertical="center" wrapText="1"/>
    </xf>
    <xf numFmtId="41" fontId="16" fillId="0" borderId="16" xfId="1" applyFont="1" applyBorder="1" applyAlignment="1">
      <alignment horizontal="right" vertical="center" wrapText="1"/>
    </xf>
    <xf numFmtId="41" fontId="18" fillId="0" borderId="14" xfId="1" applyFont="1" applyBorder="1" applyAlignment="1">
      <alignment horizontal="right" vertical="center"/>
    </xf>
    <xf numFmtId="41" fontId="18" fillId="0" borderId="15" xfId="1" applyFont="1" applyBorder="1" applyAlignment="1">
      <alignment horizontal="right" vertical="center"/>
    </xf>
    <xf numFmtId="10" fontId="18" fillId="0" borderId="14" xfId="0" applyNumberFormat="1" applyFont="1" applyBorder="1" applyAlignment="1">
      <alignment horizontal="right" vertical="center" wrapText="1"/>
    </xf>
    <xf numFmtId="165" fontId="18" fillId="0" borderId="15" xfId="1" applyNumberFormat="1" applyFont="1" applyBorder="1" applyAlignment="1">
      <alignment horizontal="right" vertical="center" wrapText="1"/>
    </xf>
    <xf numFmtId="10" fontId="18" fillId="0" borderId="15" xfId="0" applyNumberFormat="1" applyFont="1" applyBorder="1" applyAlignment="1">
      <alignment horizontal="right" vertical="center" wrapText="1"/>
    </xf>
    <xf numFmtId="41" fontId="18" fillId="0" borderId="14" xfId="0" applyNumberFormat="1" applyFont="1" applyBorder="1" applyAlignment="1">
      <alignment horizontal="right" vertical="center" wrapText="1"/>
    </xf>
    <xf numFmtId="41" fontId="18" fillId="0" borderId="15" xfId="0" applyNumberFormat="1" applyFont="1" applyBorder="1" applyAlignment="1">
      <alignment horizontal="right" vertical="center" wrapText="1"/>
    </xf>
    <xf numFmtId="41" fontId="16" fillId="0" borderId="16" xfId="0" applyNumberFormat="1" applyFont="1" applyBorder="1" applyAlignment="1">
      <alignment horizontal="right" vertical="center" wrapText="1"/>
    </xf>
    <xf numFmtId="164" fontId="16" fillId="0" borderId="16" xfId="0" applyNumberFormat="1" applyFont="1" applyBorder="1" applyAlignment="1">
      <alignment horizontal="right" vertical="center" wrapText="1"/>
    </xf>
    <xf numFmtId="17" fontId="16" fillId="2" borderId="9" xfId="0" applyNumberFormat="1" applyFont="1" applyFill="1" applyBorder="1" applyAlignment="1">
      <alignment horizontal="center" vertical="center"/>
    </xf>
    <xf numFmtId="0" fontId="18" fillId="0" borderId="14" xfId="0" applyFont="1" applyBorder="1" applyAlignment="1">
      <alignment horizontal="right" vertical="center" wrapText="1"/>
    </xf>
    <xf numFmtId="0" fontId="18" fillId="0" borderId="15" xfId="0" applyFont="1" applyBorder="1" applyAlignment="1">
      <alignment horizontal="right" vertical="center" wrapText="1"/>
    </xf>
    <xf numFmtId="41" fontId="18" fillId="0" borderId="16" xfId="0" applyNumberFormat="1" applyFont="1" applyBorder="1" applyAlignment="1">
      <alignment horizontal="right" vertical="center" wrapText="1"/>
    </xf>
    <xf numFmtId="41" fontId="18" fillId="0" borderId="14" xfId="0" applyNumberFormat="1" applyFont="1" applyBorder="1" applyAlignment="1">
      <alignment horizontal="right" vertical="center" indent="1"/>
    </xf>
    <xf numFmtId="41" fontId="18" fillId="0" borderId="15" xfId="0" applyNumberFormat="1" applyFont="1" applyBorder="1" applyAlignment="1">
      <alignment horizontal="right" vertical="center" indent="1"/>
    </xf>
    <xf numFmtId="41" fontId="16" fillId="0" borderId="15" xfId="0" applyNumberFormat="1" applyFont="1" applyBorder="1" applyAlignment="1">
      <alignment horizontal="right" vertical="center" indent="1"/>
    </xf>
    <xf numFmtId="41" fontId="18" fillId="0" borderId="15" xfId="1" applyFont="1" applyBorder="1" applyAlignment="1">
      <alignment horizontal="right" vertical="center" indent="1"/>
    </xf>
    <xf numFmtId="41" fontId="16" fillId="0" borderId="16" xfId="0" applyNumberFormat="1" applyFont="1" applyBorder="1" applyAlignment="1">
      <alignment horizontal="right" vertical="center" indent="1"/>
    </xf>
    <xf numFmtId="164" fontId="18" fillId="0" borderId="17" xfId="2" applyNumberFormat="1" applyFont="1" applyBorder="1" applyAlignment="1">
      <alignment horizontal="right" vertical="center"/>
    </xf>
    <xf numFmtId="164" fontId="18" fillId="0" borderId="18" xfId="2" applyNumberFormat="1" applyFont="1" applyBorder="1" applyAlignment="1">
      <alignment horizontal="right" vertical="center"/>
    </xf>
    <xf numFmtId="164" fontId="16" fillId="0" borderId="18" xfId="2" applyNumberFormat="1" applyFont="1" applyBorder="1" applyAlignment="1">
      <alignment horizontal="right" vertical="center"/>
    </xf>
    <xf numFmtId="41" fontId="18" fillId="0" borderId="16" xfId="1" applyFont="1" applyBorder="1" applyAlignment="1">
      <alignment horizontal="right" vertical="center"/>
    </xf>
    <xf numFmtId="41" fontId="16" fillId="0" borderId="16" xfId="1" applyFont="1" applyBorder="1" applyAlignment="1">
      <alignment horizontal="right" vertical="center"/>
    </xf>
    <xf numFmtId="0" fontId="18" fillId="0" borderId="22" xfId="0" applyFont="1" applyBorder="1" applyAlignment="1">
      <alignment vertical="center"/>
    </xf>
    <xf numFmtId="0" fontId="18" fillId="0" borderId="24" xfId="0" applyFont="1" applyBorder="1" applyAlignment="1">
      <alignment horizontal="left" vertical="center" indent="2"/>
    </xf>
    <xf numFmtId="0" fontId="18" fillId="0" borderId="24" xfId="0" applyFont="1" applyBorder="1" applyAlignment="1">
      <alignment horizontal="left" vertical="center" indent="4"/>
    </xf>
    <xf numFmtId="0" fontId="18" fillId="0" borderId="24" xfId="0" applyFont="1" applyBorder="1" applyAlignment="1">
      <alignment vertical="center"/>
    </xf>
    <xf numFmtId="0" fontId="16" fillId="0" borderId="24" xfId="0" applyFont="1" applyBorder="1" applyAlignment="1">
      <alignment horizontal="left" vertical="center" indent="6"/>
    </xf>
    <xf numFmtId="0" fontId="17" fillId="2" borderId="1" xfId="0" applyFont="1" applyFill="1" applyBorder="1" applyAlignment="1">
      <alignment horizontal="center" vertical="center"/>
    </xf>
    <xf numFmtId="0" fontId="18" fillId="0" borderId="4" xfId="0" applyFont="1" applyBorder="1" applyAlignment="1">
      <alignment vertical="center"/>
    </xf>
    <xf numFmtId="0" fontId="19" fillId="0" borderId="4" xfId="0" applyFont="1" applyBorder="1" applyAlignment="1">
      <alignment vertical="center"/>
    </xf>
    <xf numFmtId="0" fontId="18" fillId="0" borderId="2" xfId="0" applyFont="1" applyBorder="1" applyAlignment="1">
      <alignment horizontal="left" vertical="center" indent="2"/>
    </xf>
    <xf numFmtId="0" fontId="19" fillId="0" borderId="2" xfId="0" applyFont="1" applyBorder="1" applyAlignment="1">
      <alignment horizontal="left" vertical="center" indent="2"/>
    </xf>
    <xf numFmtId="0" fontId="18" fillId="0" borderId="2" xfId="0" applyFont="1" applyBorder="1" applyAlignment="1">
      <alignment horizontal="left" vertical="center" indent="3"/>
    </xf>
    <xf numFmtId="0" fontId="19" fillId="0" borderId="2" xfId="0" applyFont="1" applyBorder="1" applyAlignment="1">
      <alignment horizontal="left" vertical="center" indent="3"/>
    </xf>
    <xf numFmtId="0" fontId="18" fillId="0" borderId="2" xfId="0" applyFont="1" applyBorder="1" applyAlignment="1">
      <alignment horizontal="left" vertical="center" indent="5"/>
    </xf>
    <xf numFmtId="0" fontId="19" fillId="0" borderId="2" xfId="0" applyFont="1" applyBorder="1" applyAlignment="1">
      <alignment horizontal="left" vertical="center" indent="5"/>
    </xf>
    <xf numFmtId="0" fontId="18" fillId="0" borderId="2"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6" fillId="0" borderId="2" xfId="0" applyFont="1" applyBorder="1" applyAlignment="1">
      <alignment horizontal="center" vertical="center"/>
    </xf>
    <xf numFmtId="0" fontId="17" fillId="0" borderId="3" xfId="0" applyFont="1" applyBorder="1" applyAlignment="1">
      <alignment horizontal="center"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21" fillId="0" borderId="2" xfId="0" applyFont="1" applyFill="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xf>
    <xf numFmtId="17" fontId="17" fillId="2" borderId="1" xfId="0" applyNumberFormat="1" applyFont="1" applyFill="1" applyBorder="1" applyAlignment="1">
      <alignment horizontal="center" vertical="center"/>
    </xf>
    <xf numFmtId="0" fontId="1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1" fillId="0" borderId="2" xfId="0" applyFont="1" applyBorder="1" applyAlignment="1">
      <alignment horizontal="left" vertical="center"/>
    </xf>
    <xf numFmtId="0" fontId="22" fillId="0" borderId="2" xfId="0" applyFont="1" applyBorder="1" applyAlignment="1">
      <alignment horizontal="left" vertical="center"/>
    </xf>
    <xf numFmtId="0" fontId="16" fillId="0" borderId="3" xfId="0" applyFont="1" applyBorder="1" applyAlignment="1">
      <alignment horizontal="center" vertical="center"/>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18" fillId="0" borderId="15" xfId="0" applyFont="1" applyBorder="1" applyAlignment="1">
      <alignment horizontal="right"/>
    </xf>
    <xf numFmtId="164" fontId="22" fillId="0" borderId="4" xfId="2" applyNumberFormat="1" applyFont="1" applyBorder="1" applyAlignment="1">
      <alignment horizontal="left"/>
    </xf>
    <xf numFmtId="164" fontId="22" fillId="0" borderId="2" xfId="2" applyNumberFormat="1" applyFont="1" applyBorder="1" applyAlignment="1">
      <alignment horizontal="left"/>
    </xf>
    <xf numFmtId="164" fontId="17" fillId="0" borderId="3" xfId="0" applyNumberFormat="1" applyFont="1" applyBorder="1" applyAlignment="1">
      <alignment horizontal="center" vertical="center"/>
    </xf>
    <xf numFmtId="164" fontId="22" fillId="0" borderId="4" xfId="2" applyNumberFormat="1" applyFont="1" applyBorder="1" applyAlignment="1">
      <alignment horizontal="left" vertical="center"/>
    </xf>
    <xf numFmtId="164" fontId="22" fillId="0" borderId="2" xfId="2" applyNumberFormat="1" applyFont="1" applyBorder="1" applyAlignment="1">
      <alignment horizontal="left" vertical="center"/>
    </xf>
    <xf numFmtId="0" fontId="21" fillId="0" borderId="14" xfId="0" applyFont="1" applyBorder="1" applyAlignment="1">
      <alignment horizontal="right" vertical="center"/>
    </xf>
    <xf numFmtId="41" fontId="21" fillId="0" borderId="4" xfId="1" applyNumberFormat="1" applyFont="1" applyBorder="1"/>
    <xf numFmtId="0" fontId="21" fillId="0" borderId="15" xfId="0" applyFont="1" applyBorder="1" applyAlignment="1">
      <alignment horizontal="right" vertical="center"/>
    </xf>
    <xf numFmtId="41" fontId="21" fillId="0" borderId="2" xfId="1" applyNumberFormat="1" applyFont="1" applyBorder="1"/>
    <xf numFmtId="3" fontId="19" fillId="0" borderId="2" xfId="0" applyNumberFormat="1" applyFont="1" applyBorder="1" applyAlignment="1">
      <alignment horizontal="left" vertical="center"/>
    </xf>
    <xf numFmtId="3" fontId="17" fillId="0" borderId="3" xfId="0" applyNumberFormat="1" applyFont="1" applyBorder="1" applyAlignment="1">
      <alignment horizontal="center" vertical="center"/>
    </xf>
    <xf numFmtId="0" fontId="18" fillId="0" borderId="4" xfId="0" applyFont="1" applyBorder="1" applyAlignment="1">
      <alignment horizontal="left" vertical="center" indent="1"/>
    </xf>
    <xf numFmtId="0" fontId="19" fillId="0" borderId="4" xfId="0" applyFont="1" applyBorder="1" applyAlignment="1">
      <alignment horizontal="left" vertical="center" indent="1"/>
    </xf>
    <xf numFmtId="0" fontId="18" fillId="0" borderId="2" xfId="0" applyFont="1" applyBorder="1" applyAlignment="1">
      <alignment horizontal="left" vertical="center" indent="1"/>
    </xf>
    <xf numFmtId="0" fontId="19" fillId="0" borderId="2" xfId="0" applyFont="1" applyBorder="1" applyAlignment="1">
      <alignment horizontal="left" vertical="center" indent="1"/>
    </xf>
    <xf numFmtId="0" fontId="17" fillId="0" borderId="2" xfId="0" applyFont="1" applyBorder="1" applyAlignment="1">
      <alignment horizontal="center" vertical="center"/>
    </xf>
    <xf numFmtId="164" fontId="18" fillId="0" borderId="16" xfId="2" applyNumberFormat="1" applyFont="1" applyBorder="1" applyAlignment="1">
      <alignment horizontal="right" vertical="center" wrapText="1"/>
    </xf>
    <xf numFmtId="0" fontId="18" fillId="0" borderId="3" xfId="0" applyFont="1" applyBorder="1" applyAlignment="1">
      <alignment horizontal="left" vertical="center"/>
    </xf>
    <xf numFmtId="0" fontId="19" fillId="0" borderId="3" xfId="0" applyFont="1" applyBorder="1" applyAlignment="1">
      <alignment horizontal="left" vertical="center"/>
    </xf>
    <xf numFmtId="0" fontId="18" fillId="0" borderId="2" xfId="0" applyFont="1" applyBorder="1" applyAlignment="1">
      <alignment horizontal="left" vertical="center" wrapText="1" indent="2"/>
    </xf>
    <xf numFmtId="0" fontId="19" fillId="0" borderId="2" xfId="0" applyFont="1" applyBorder="1" applyAlignment="1">
      <alignment horizontal="left" vertical="center" wrapText="1" indent="2"/>
    </xf>
    <xf numFmtId="166" fontId="0" fillId="0" borderId="0" xfId="1" applyNumberFormat="1" applyFont="1"/>
    <xf numFmtId="9" fontId="0" fillId="0" borderId="0" xfId="3" applyFont="1"/>
    <xf numFmtId="167" fontId="0" fillId="0" borderId="0" xfId="3" applyNumberFormat="1" applyFont="1"/>
    <xf numFmtId="10" fontId="0" fillId="0" borderId="0" xfId="3" applyNumberFormat="1" applyFont="1"/>
    <xf numFmtId="0" fontId="16" fillId="2" borderId="1" xfId="0" applyFont="1" applyFill="1" applyBorder="1" applyAlignment="1">
      <alignment horizontal="center" vertical="center"/>
    </xf>
    <xf numFmtId="0" fontId="24" fillId="0" borderId="0" xfId="0" applyFont="1" applyAlignment="1">
      <alignment wrapText="1"/>
    </xf>
    <xf numFmtId="0" fontId="27" fillId="0" borderId="0" xfId="0" applyFont="1" applyAlignment="1">
      <alignment wrapText="1"/>
    </xf>
    <xf numFmtId="0" fontId="28" fillId="0" borderId="0" xfId="4"/>
    <xf numFmtId="0" fontId="30" fillId="0" borderId="0" xfId="0" applyFont="1" applyAlignment="1">
      <alignment vertical="top" wrapText="1"/>
    </xf>
    <xf numFmtId="0" fontId="31" fillId="0" borderId="0" xfId="0" applyFont="1" applyAlignment="1">
      <alignment vertical="top" wrapText="1"/>
    </xf>
    <xf numFmtId="0" fontId="32"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23" fillId="0" borderId="0" xfId="0" applyFont="1" applyAlignment="1">
      <alignment horizontal="justify" vertical="center" wrapText="1"/>
    </xf>
    <xf numFmtId="0" fontId="33" fillId="0" borderId="0" xfId="0" applyFont="1" applyAlignment="1">
      <alignment horizontal="justify" vertical="top" wrapText="1"/>
    </xf>
    <xf numFmtId="0" fontId="34" fillId="0" borderId="0" xfId="0" applyFont="1" applyAlignment="1">
      <alignment horizontal="justify" vertical="top" wrapText="1"/>
    </xf>
    <xf numFmtId="0" fontId="23" fillId="0" borderId="0" xfId="0" applyFont="1" applyAlignment="1">
      <alignment vertical="top" wrapText="1"/>
    </xf>
    <xf numFmtId="0" fontId="26" fillId="0" borderId="0" xfId="0" applyFont="1" applyAlignment="1">
      <alignment horizontal="justify" vertical="top" wrapText="1"/>
    </xf>
    <xf numFmtId="0" fontId="26" fillId="0" borderId="0" xfId="0" applyFont="1" applyAlignment="1">
      <alignment vertical="top" wrapText="1"/>
    </xf>
    <xf numFmtId="0" fontId="23" fillId="0" borderId="0" xfId="0" applyFont="1" applyAlignment="1">
      <alignment horizontal="justify" vertical="top" wrapText="1"/>
    </xf>
    <xf numFmtId="0" fontId="33" fillId="0" borderId="0" xfId="0" applyFont="1" applyAlignment="1">
      <alignment vertical="top" wrapText="1"/>
    </xf>
    <xf numFmtId="0" fontId="23" fillId="0" borderId="0" xfId="0" applyFont="1" applyAlignment="1">
      <alignment vertical="top"/>
    </xf>
    <xf numFmtId="0" fontId="35" fillId="0" borderId="0" xfId="0" applyFont="1" applyAlignment="1">
      <alignment vertical="top" wrapText="1"/>
    </xf>
    <xf numFmtId="0" fontId="23" fillId="0" borderId="0" xfId="0" applyFont="1" applyAlignment="1">
      <alignment horizontal="left" vertical="top" wrapText="1"/>
    </xf>
    <xf numFmtId="0" fontId="13" fillId="0" borderId="0" xfId="0" applyFont="1" applyAlignment="1">
      <alignment vertical="top"/>
    </xf>
    <xf numFmtId="0" fontId="26" fillId="0" borderId="0" xfId="0" applyFont="1" applyAlignment="1">
      <alignment horizontal="left" vertical="top" wrapText="1"/>
    </xf>
    <xf numFmtId="0" fontId="33" fillId="0" borderId="0" xfId="0" applyFont="1" applyAlignment="1">
      <alignment horizontal="left" vertical="center" wrapText="1" indent="2"/>
    </xf>
    <xf numFmtId="0" fontId="33" fillId="0" borderId="0" xfId="0" applyFont="1" applyAlignment="1">
      <alignment horizontal="center" vertical="center" wrapText="1"/>
    </xf>
    <xf numFmtId="0" fontId="36" fillId="0" borderId="0" xfId="0" applyFont="1" applyAlignment="1">
      <alignment wrapText="1"/>
    </xf>
    <xf numFmtId="0" fontId="37" fillId="0" borderId="0" xfId="0" applyFont="1" applyAlignment="1">
      <alignment wrapText="1"/>
    </xf>
    <xf numFmtId="0" fontId="24" fillId="0" borderId="0" xfId="0" applyFont="1" applyAlignment="1">
      <alignment horizontal="justify" vertical="top" wrapText="1"/>
    </xf>
    <xf numFmtId="0" fontId="0" fillId="0" borderId="0" xfId="0" applyAlignment="1">
      <alignment horizontal="justify"/>
    </xf>
    <xf numFmtId="0" fontId="27"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justify" wrapText="1"/>
    </xf>
    <xf numFmtId="0" fontId="27" fillId="0" borderId="0" xfId="0" applyFont="1" applyAlignment="1">
      <alignment horizontal="justify" vertical="top" wrapText="1"/>
    </xf>
    <xf numFmtId="17" fontId="25" fillId="0" borderId="0" xfId="0" quotePrefix="1" applyNumberFormat="1" applyFont="1" applyAlignment="1">
      <alignment horizontal="justify" wrapText="1"/>
    </xf>
    <xf numFmtId="0" fontId="0" fillId="3" borderId="0" xfId="0" applyFill="1"/>
    <xf numFmtId="0" fontId="38" fillId="0" borderId="0" xfId="0" applyFont="1" applyAlignment="1">
      <alignment vertical="top" wrapText="1"/>
    </xf>
    <xf numFmtId="0" fontId="40" fillId="0" borderId="0" xfId="0" applyFont="1"/>
    <xf numFmtId="17" fontId="41" fillId="0" borderId="0" xfId="0" quotePrefix="1" applyNumberFormat="1" applyFont="1"/>
    <xf numFmtId="0" fontId="42" fillId="0" borderId="0" xfId="0" applyFont="1" applyAlignment="1">
      <alignment wrapText="1"/>
    </xf>
    <xf numFmtId="0" fontId="43" fillId="0" borderId="0" xfId="0" applyFont="1"/>
    <xf numFmtId="0" fontId="44" fillId="0" borderId="0" xfId="0" applyFont="1" applyAlignment="1">
      <alignment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9" xfId="0" applyFont="1" applyFill="1" applyBorder="1" applyAlignment="1">
      <alignment horizontal="center" vertical="center"/>
    </xf>
    <xf numFmtId="17" fontId="16" fillId="2" borderId="20" xfId="0" applyNumberFormat="1" applyFont="1" applyFill="1" applyBorder="1" applyAlignment="1">
      <alignment horizontal="center" vertical="center"/>
    </xf>
    <xf numFmtId="17" fontId="16" fillId="2" borderId="21" xfId="0" applyNumberFormat="1" applyFont="1" applyFill="1" applyBorder="1" applyAlignment="1">
      <alignment horizontal="center" vertical="center"/>
    </xf>
    <xf numFmtId="0" fontId="17" fillId="2" borderId="29" xfId="0" applyFont="1" applyFill="1" applyBorder="1" applyAlignment="1">
      <alignment horizontal="center" vertical="center"/>
    </xf>
    <xf numFmtId="164" fontId="18" fillId="0" borderId="23" xfId="2" applyNumberFormat="1" applyFont="1" applyBorder="1" applyAlignment="1">
      <alignment horizontal="right" vertical="center"/>
    </xf>
    <xf numFmtId="164" fontId="18" fillId="0" borderId="30" xfId="2" applyNumberFormat="1" applyFont="1" applyBorder="1" applyAlignment="1">
      <alignment horizontal="right" vertical="center"/>
    </xf>
    <xf numFmtId="0" fontId="19" fillId="0" borderId="30" xfId="0" applyFont="1" applyBorder="1" applyAlignment="1">
      <alignment vertical="center"/>
    </xf>
    <xf numFmtId="164" fontId="18" fillId="0" borderId="25" xfId="2" applyNumberFormat="1" applyFont="1" applyBorder="1" applyAlignment="1">
      <alignment horizontal="right" vertical="center"/>
    </xf>
    <xf numFmtId="164" fontId="18" fillId="0" borderId="8" xfId="2" applyNumberFormat="1" applyFont="1" applyBorder="1" applyAlignment="1">
      <alignment horizontal="right" vertical="center"/>
    </xf>
    <xf numFmtId="0" fontId="19" fillId="0" borderId="8" xfId="0" applyFont="1" applyBorder="1" applyAlignment="1">
      <alignment horizontal="left" vertical="center" indent="2"/>
    </xf>
    <xf numFmtId="0" fontId="19" fillId="0" borderId="8" xfId="0" applyFont="1" applyBorder="1" applyAlignment="1">
      <alignment horizontal="left" vertical="center" indent="4"/>
    </xf>
    <xf numFmtId="0" fontId="19" fillId="0" borderId="8" xfId="0" applyFont="1" applyBorder="1" applyAlignment="1">
      <alignment vertical="center"/>
    </xf>
    <xf numFmtId="164" fontId="16" fillId="0" borderId="25" xfId="2" applyNumberFormat="1" applyFont="1" applyBorder="1" applyAlignment="1">
      <alignment horizontal="right" vertical="center"/>
    </xf>
    <xf numFmtId="164" fontId="16" fillId="0" borderId="8" xfId="2" applyNumberFormat="1" applyFont="1" applyBorder="1" applyAlignment="1">
      <alignment horizontal="right" vertical="center"/>
    </xf>
    <xf numFmtId="0" fontId="17" fillId="0" borderId="8" xfId="0" applyFont="1" applyBorder="1" applyAlignment="1">
      <alignment horizontal="left" vertical="center" indent="6"/>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 xfId="0" applyFont="1" applyFill="1" applyBorder="1" applyAlignment="1">
      <alignment horizontal="center" vertical="center"/>
    </xf>
    <xf numFmtId="17" fontId="16" fillId="2" borderId="9" xfId="0" applyNumberFormat="1" applyFont="1" applyFill="1" applyBorder="1" applyAlignment="1">
      <alignment horizontal="center" vertical="center" wrapText="1"/>
    </xf>
    <xf numFmtId="10" fontId="18" fillId="0" borderId="8" xfId="0" applyNumberFormat="1" applyFont="1" applyBorder="1" applyAlignment="1">
      <alignment horizontal="right" vertical="center" wrapText="1"/>
    </xf>
    <xf numFmtId="165" fontId="18" fillId="0" borderId="8" xfId="1" applyNumberFormat="1" applyFont="1" applyBorder="1" applyAlignment="1">
      <alignment horizontal="right" vertical="center" wrapText="1"/>
    </xf>
    <xf numFmtId="41" fontId="18" fillId="0" borderId="8" xfId="0" applyNumberFormat="1" applyFont="1" applyBorder="1" applyAlignment="1">
      <alignment horizontal="right" vertical="center" wrapText="1"/>
    </xf>
    <xf numFmtId="164" fontId="18" fillId="0" borderId="8" xfId="2" applyNumberFormat="1" applyFont="1" applyBorder="1" applyAlignment="1">
      <alignment horizontal="right"/>
    </xf>
    <xf numFmtId="164" fontId="16" fillId="0" borderId="8" xfId="2" applyNumberFormat="1" applyFont="1" applyBorder="1" applyAlignment="1">
      <alignment horizontal="right" vertical="center" wrapText="1"/>
    </xf>
    <xf numFmtId="164" fontId="18" fillId="0" borderId="8" xfId="2" applyNumberFormat="1" applyFont="1" applyBorder="1" applyAlignment="1">
      <alignment horizontal="right" vertical="center" wrapText="1"/>
    </xf>
    <xf numFmtId="164" fontId="16" fillId="0" borderId="8" xfId="0" applyNumberFormat="1" applyFont="1" applyBorder="1" applyAlignment="1">
      <alignment horizontal="right" vertical="center" wrapText="1"/>
    </xf>
    <xf numFmtId="0" fontId="16" fillId="0" borderId="2" xfId="0" applyFont="1" applyBorder="1" applyAlignment="1">
      <alignment horizontal="center" vertical="center" wrapText="1"/>
    </xf>
    <xf numFmtId="164" fontId="16" fillId="0" borderId="2" xfId="0" applyNumberFormat="1" applyFont="1" applyBorder="1" applyAlignment="1">
      <alignment horizontal="right" vertical="center" wrapText="1"/>
    </xf>
    <xf numFmtId="164" fontId="16" fillId="0" borderId="15" xfId="0" applyNumberFormat="1" applyFont="1" applyBorder="1" applyAlignment="1">
      <alignment horizontal="right" vertical="center" wrapText="1"/>
    </xf>
    <xf numFmtId="10" fontId="18" fillId="0" borderId="8" xfId="3" applyNumberFormat="1" applyFont="1" applyBorder="1" applyAlignment="1">
      <alignment horizontal="right"/>
    </xf>
    <xf numFmtId="43" fontId="18" fillId="0" borderId="8" xfId="2" applyNumberFormat="1" applyFont="1" applyBorder="1" applyAlignment="1">
      <alignment horizontal="right"/>
    </xf>
    <xf numFmtId="41" fontId="18" fillId="0" borderId="8" xfId="1" applyFont="1" applyBorder="1" applyAlignment="1">
      <alignment horizontal="right" vertical="center" wrapText="1"/>
    </xf>
    <xf numFmtId="41" fontId="16" fillId="0" borderId="8" xfId="1" applyFont="1" applyBorder="1" applyAlignment="1">
      <alignment horizontal="right" vertical="center" wrapText="1"/>
    </xf>
    <xf numFmtId="41" fontId="16" fillId="0" borderId="2" xfId="1" applyFont="1" applyBorder="1" applyAlignment="1">
      <alignment horizontal="right" vertical="center" wrapText="1"/>
    </xf>
    <xf numFmtId="41" fontId="16" fillId="0" borderId="15" xfId="1" applyFont="1" applyBorder="1" applyAlignment="1">
      <alignment horizontal="right" vertical="center" wrapText="1"/>
    </xf>
    <xf numFmtId="41" fontId="16" fillId="0" borderId="2" xfId="0" applyNumberFormat="1" applyFont="1" applyBorder="1" applyAlignment="1">
      <alignment horizontal="right" vertical="center" wrapText="1"/>
    </xf>
    <xf numFmtId="10" fontId="18" fillId="0" borderId="3" xfId="3" applyNumberFormat="1" applyFont="1" applyBorder="1" applyAlignment="1">
      <alignment horizontal="right"/>
    </xf>
    <xf numFmtId="17" fontId="16" fillId="2" borderId="31" xfId="0" applyNumberFormat="1" applyFont="1" applyFill="1" applyBorder="1" applyAlignment="1">
      <alignment horizontal="center" vertical="center"/>
    </xf>
    <xf numFmtId="164" fontId="18" fillId="0" borderId="4" xfId="2" applyNumberFormat="1" applyFont="1" applyBorder="1" applyAlignment="1">
      <alignment horizontal="right" vertical="center"/>
    </xf>
    <xf numFmtId="164" fontId="18" fillId="0" borderId="2" xfId="2" applyNumberFormat="1" applyFont="1" applyBorder="1" applyAlignment="1">
      <alignment horizontal="right" vertical="center"/>
    </xf>
    <xf numFmtId="164" fontId="16" fillId="0" borderId="2" xfId="2" applyNumberFormat="1" applyFont="1" applyBorder="1" applyAlignment="1">
      <alignment horizontal="right" vertical="center"/>
    </xf>
    <xf numFmtId="0" fontId="16" fillId="2" borderId="3" xfId="0" applyFont="1" applyFill="1" applyBorder="1" applyAlignment="1">
      <alignment horizontal="center" vertical="center"/>
    </xf>
    <xf numFmtId="17" fontId="16" fillId="2" borderId="3" xfId="0" applyNumberFormat="1" applyFont="1" applyFill="1" applyBorder="1" applyAlignment="1">
      <alignment horizontal="center" vertical="center" wrapText="1"/>
    </xf>
    <xf numFmtId="0" fontId="0" fillId="0" borderId="0" xfId="0" applyAlignment="1">
      <alignment horizontal="center"/>
    </xf>
    <xf numFmtId="0" fontId="26" fillId="0" borderId="0" xfId="0" applyFont="1" applyAlignment="1">
      <alignment horizontal="justify" vertical="top" wrapText="1"/>
    </xf>
    <xf numFmtId="0" fontId="35" fillId="0" borderId="0" xfId="0" applyFont="1" applyAlignment="1">
      <alignment vertical="top" wrapText="1"/>
    </xf>
    <xf numFmtId="0" fontId="23" fillId="0" borderId="0" xfId="0" applyFont="1" applyAlignment="1">
      <alignment horizontal="justify" vertical="top"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6"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2" xfId="0" applyFont="1" applyFill="1" applyBorder="1" applyAlignment="1">
      <alignment horizontal="center" vertical="center" wrapText="1"/>
    </xf>
    <xf numFmtId="17" fontId="16" fillId="2" borderId="4" xfId="0" applyNumberFormat="1" applyFont="1" applyFill="1" applyBorder="1" applyAlignment="1">
      <alignment horizontal="center" vertical="center" wrapText="1"/>
    </xf>
    <xf numFmtId="17" fontId="16" fillId="2" borderId="3" xfId="0" applyNumberFormat="1" applyFont="1" applyFill="1" applyBorder="1" applyAlignment="1">
      <alignment horizontal="center" vertical="center" wrapText="1"/>
    </xf>
    <xf numFmtId="17" fontId="16" fillId="2" borderId="9" xfId="0" applyNumberFormat="1" applyFont="1" applyFill="1" applyBorder="1" applyAlignment="1">
      <alignment horizontal="center" vertical="center" wrapText="1"/>
    </xf>
    <xf numFmtId="17" fontId="16" fillId="2" borderId="10" xfId="0" applyNumberFormat="1"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9" fillId="2" borderId="1" xfId="0" applyFont="1" applyFill="1" applyBorder="1" applyAlignment="1">
      <alignment horizontal="center" vertical="center"/>
    </xf>
    <xf numFmtId="10" fontId="18" fillId="0" borderId="3" xfId="0" applyNumberFormat="1" applyFont="1" applyBorder="1" applyAlignment="1">
      <alignment horizontal="right" vertical="center" wrapText="1"/>
    </xf>
    <xf numFmtId="0" fontId="16" fillId="2" borderId="1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7" xfId="0" applyFont="1" applyFill="1" applyBorder="1" applyAlignment="1">
      <alignment horizontal="center" vertical="center"/>
    </xf>
    <xf numFmtId="17" fontId="16" fillId="2" borderId="16" xfId="0" applyNumberFormat="1" applyFont="1" applyFill="1" applyBorder="1" applyAlignment="1">
      <alignment horizontal="center" vertical="center" wrapText="1"/>
    </xf>
    <xf numFmtId="0" fontId="16" fillId="0" borderId="24" xfId="0" applyFont="1" applyBorder="1" applyAlignment="1">
      <alignment horizontal="center" vertical="center"/>
    </xf>
    <xf numFmtId="0" fontId="17" fillId="0" borderId="8" xfId="0" applyFont="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3</xdr:col>
      <xdr:colOff>213359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13334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4" sqref="C14"/>
    </sheetView>
  </sheetViews>
  <sheetFormatPr defaultRowHeight="14.4" x14ac:dyDescent="0.3"/>
  <cols>
    <col min="1" max="1" width="4.109375" style="208" customWidth="1"/>
    <col min="2" max="2" width="3.6640625" customWidth="1"/>
    <col min="3" max="3" width="90.5546875" customWidth="1"/>
  </cols>
  <sheetData>
    <row r="10" spans="3:3" ht="60" x14ac:dyDescent="0.3">
      <c r="C10" s="209" t="s">
        <v>843</v>
      </c>
    </row>
    <row r="11" spans="3:3" x14ac:dyDescent="0.3">
      <c r="C11" s="210"/>
    </row>
    <row r="12" spans="3:3" x14ac:dyDescent="0.3">
      <c r="C12" s="210"/>
    </row>
    <row r="13" spans="3:3" ht="28.2" x14ac:dyDescent="0.5">
      <c r="C13" s="211" t="s">
        <v>850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110" zoomScaleNormal="110" workbookViewId="0">
      <pane xSplit="1" ySplit="2" topLeftCell="B3" activePane="bottomRight" state="frozen"/>
      <selection activeCell="B6" sqref="B6"/>
      <selection pane="topRight" activeCell="B6" sqref="B6"/>
      <selection pane="bottomLeft" activeCell="B6" sqref="B6"/>
      <selection pane="bottomRight" activeCell="V9" sqref="V9"/>
    </sheetView>
  </sheetViews>
  <sheetFormatPr defaultRowHeight="14.4" x14ac:dyDescent="0.3"/>
  <cols>
    <col min="1" max="1" width="17.33203125" style="1" bestFit="1" customWidth="1"/>
    <col min="2" max="3" width="6.33203125" customWidth="1"/>
    <col min="4" max="15" width="6.33203125" bestFit="1" customWidth="1"/>
    <col min="16" max="17" width="6.33203125" customWidth="1"/>
    <col min="18" max="18" width="6.33203125" bestFit="1" customWidth="1"/>
    <col min="19" max="21" width="6.33203125" customWidth="1"/>
  </cols>
  <sheetData>
    <row r="1" spans="1:21" ht="28.95" customHeight="1" x14ac:dyDescent="0.3">
      <c r="A1" s="264" t="s">
        <v>666</v>
      </c>
      <c r="B1" s="265"/>
      <c r="C1" s="265"/>
      <c r="D1" s="265"/>
      <c r="E1" s="265"/>
      <c r="F1" s="265"/>
      <c r="G1" s="265"/>
      <c r="H1" s="265"/>
      <c r="I1" s="265"/>
      <c r="J1" s="265"/>
      <c r="K1" s="265"/>
      <c r="L1" s="265"/>
      <c r="M1" s="265"/>
      <c r="N1" s="265"/>
      <c r="O1" s="265"/>
      <c r="P1" s="265"/>
      <c r="Q1" s="265"/>
      <c r="R1" s="265"/>
      <c r="S1" s="265"/>
      <c r="T1" s="265"/>
      <c r="U1" s="266"/>
    </row>
    <row r="2" spans="1:21" x14ac:dyDescent="0.3">
      <c r="A2" s="234" t="s">
        <v>633</v>
      </c>
      <c r="B2" s="32">
        <v>42005</v>
      </c>
      <c r="C2" s="32">
        <v>42036</v>
      </c>
      <c r="D2" s="32">
        <v>42064</v>
      </c>
      <c r="E2" s="32">
        <v>42095</v>
      </c>
      <c r="F2" s="32">
        <v>42125</v>
      </c>
      <c r="G2" s="32">
        <v>42156</v>
      </c>
      <c r="H2" s="32">
        <v>42186</v>
      </c>
      <c r="I2" s="32">
        <v>42217</v>
      </c>
      <c r="J2" s="32">
        <v>42248</v>
      </c>
      <c r="K2" s="32">
        <v>42278</v>
      </c>
      <c r="L2" s="32">
        <v>42309</v>
      </c>
      <c r="M2" s="32">
        <v>42339</v>
      </c>
      <c r="N2" s="235">
        <v>42370</v>
      </c>
      <c r="O2" s="235">
        <v>42401</v>
      </c>
      <c r="P2" s="32">
        <v>42430</v>
      </c>
      <c r="Q2" s="32">
        <v>42461</v>
      </c>
      <c r="R2" s="32">
        <v>42491</v>
      </c>
      <c r="S2" s="32">
        <v>42522</v>
      </c>
      <c r="T2" s="32">
        <v>42552</v>
      </c>
      <c r="U2" s="32">
        <v>42583</v>
      </c>
    </row>
    <row r="3" spans="1:21" x14ac:dyDescent="0.3">
      <c r="A3" s="134" t="s">
        <v>340</v>
      </c>
      <c r="B3" s="67">
        <v>0.87629463932985019</v>
      </c>
      <c r="C3" s="67">
        <v>0.87125404191030964</v>
      </c>
      <c r="D3" s="67">
        <v>0.86947205378589232</v>
      </c>
      <c r="E3" s="67">
        <v>0.86258783853201892</v>
      </c>
      <c r="F3" s="67">
        <v>0.86804623538666748</v>
      </c>
      <c r="G3" s="67">
        <v>0.86053906954614623</v>
      </c>
      <c r="H3" s="67">
        <v>0.85941846407978673</v>
      </c>
      <c r="I3" s="67">
        <v>0.84718755293905079</v>
      </c>
      <c r="J3" s="67">
        <v>0.83631560736503519</v>
      </c>
      <c r="K3" s="67">
        <v>0.8493518909603951</v>
      </c>
      <c r="L3" s="67">
        <v>0.85555337441964963</v>
      </c>
      <c r="M3" s="67">
        <v>0.85332157534539654</v>
      </c>
      <c r="N3" s="94">
        <v>0.85573397086566982</v>
      </c>
      <c r="O3" s="94">
        <v>0.85941094122455575</v>
      </c>
      <c r="P3" s="67">
        <v>0.8600996370823909</v>
      </c>
      <c r="Q3" s="67">
        <v>0.86286078327135907</v>
      </c>
      <c r="R3" s="67">
        <v>0.86540391609959866</v>
      </c>
      <c r="S3" s="236">
        <v>0.85834626369430311</v>
      </c>
      <c r="T3" s="236">
        <v>0.86302904758506838</v>
      </c>
      <c r="U3" s="67">
        <v>0.86439160280758942</v>
      </c>
    </row>
    <row r="4" spans="1:21" x14ac:dyDescent="0.3">
      <c r="A4" s="135" t="s">
        <v>341</v>
      </c>
      <c r="B4" s="69">
        <v>3.4797993100492399</v>
      </c>
      <c r="C4" s="69">
        <v>3.4556564453000544</v>
      </c>
      <c r="D4" s="69">
        <v>3.4289197938987033</v>
      </c>
      <c r="E4" s="69">
        <v>3.4469525432957853</v>
      </c>
      <c r="F4" s="69">
        <v>3.401104651703363</v>
      </c>
      <c r="G4" s="69">
        <v>3.4135307936875479</v>
      </c>
      <c r="H4" s="69">
        <v>3.3839517243279316</v>
      </c>
      <c r="I4" s="69">
        <v>3.3666510184186063</v>
      </c>
      <c r="J4" s="69">
        <v>3.3517760351096837</v>
      </c>
      <c r="K4" s="69">
        <v>3.1829536841481505</v>
      </c>
      <c r="L4" s="69">
        <v>3.187100447547019</v>
      </c>
      <c r="M4" s="69">
        <v>3.1949349440941992</v>
      </c>
      <c r="N4" s="95">
        <v>3.1505743065902276</v>
      </c>
      <c r="O4" s="95">
        <v>3.0825189070549213</v>
      </c>
      <c r="P4" s="69">
        <v>3.0600701377539252</v>
      </c>
      <c r="Q4" s="69">
        <v>3.0520688866904284</v>
      </c>
      <c r="R4" s="69">
        <v>3.04401355559038</v>
      </c>
      <c r="S4" s="237">
        <v>3.13871916492382</v>
      </c>
      <c r="T4" s="237">
        <v>3.0543086814381324</v>
      </c>
      <c r="U4" s="69">
        <v>3.0281793277245757</v>
      </c>
    </row>
    <row r="5" spans="1:21" x14ac:dyDescent="0.3">
      <c r="A5" s="135" t="s">
        <v>342</v>
      </c>
      <c r="B5" s="68">
        <v>2.6993975992452732</v>
      </c>
      <c r="C5" s="68">
        <v>2.7363087268949542</v>
      </c>
      <c r="D5" s="68">
        <v>2.7716450124722769</v>
      </c>
      <c r="E5" s="68">
        <v>2.7530793246957534</v>
      </c>
      <c r="F5" s="68">
        <v>2.7406458194852132</v>
      </c>
      <c r="G5" s="68">
        <v>2.7391704181453176</v>
      </c>
      <c r="H5" s="68">
        <v>2.7645056531158563</v>
      </c>
      <c r="I5" s="68">
        <v>2.8072392214995827</v>
      </c>
      <c r="J5" s="68">
        <v>2.8574181208101708</v>
      </c>
      <c r="K5" s="68">
        <v>2.838765513084629</v>
      </c>
      <c r="L5" s="68">
        <v>2.7821539802254636</v>
      </c>
      <c r="M5" s="68">
        <v>2.7719149917863684</v>
      </c>
      <c r="N5" s="96">
        <v>2.76030170358329</v>
      </c>
      <c r="O5" s="96">
        <v>2.7689370966500895</v>
      </c>
      <c r="P5" s="68">
        <v>2.6995963760702746</v>
      </c>
      <c r="Q5" s="68">
        <v>2.6770666707762603</v>
      </c>
      <c r="R5" s="68">
        <v>2.702452785153211</v>
      </c>
      <c r="S5" s="236">
        <v>2.690585429751152</v>
      </c>
      <c r="T5" s="236">
        <v>2.6965167224919528</v>
      </c>
      <c r="U5" s="68">
        <v>2.6972994379023199</v>
      </c>
    </row>
    <row r="6" spans="1:21" x14ac:dyDescent="0.3">
      <c r="A6" s="135" t="s">
        <v>343</v>
      </c>
      <c r="B6" s="68">
        <v>1.4819768448574584E-2</v>
      </c>
      <c r="C6" s="68">
        <v>1.5281962956629416E-2</v>
      </c>
      <c r="D6" s="68">
        <v>1.5505039821626264E-2</v>
      </c>
      <c r="E6" s="68">
        <v>1.6634481330743717E-2</v>
      </c>
      <c r="F6" s="68">
        <v>1.4100001323504353E-2</v>
      </c>
      <c r="G6" s="68">
        <v>1.4500000000000001E-2</v>
      </c>
      <c r="H6" s="68">
        <v>1.5800000000000002E-2</v>
      </c>
      <c r="I6" s="68">
        <v>1.5800000000000002E-2</v>
      </c>
      <c r="J6" s="68">
        <v>1.54E-2</v>
      </c>
      <c r="K6" s="68">
        <v>1.5599999999999999E-2</v>
      </c>
      <c r="L6" s="68">
        <v>1.43E-2</v>
      </c>
      <c r="M6" s="68">
        <v>1.4482623308101263E-2</v>
      </c>
      <c r="N6" s="96">
        <v>1.4325125090169626E-2</v>
      </c>
      <c r="O6" s="96">
        <v>1.5676271848494183E-2</v>
      </c>
      <c r="P6" s="68">
        <v>1.5561164355937551E-2</v>
      </c>
      <c r="Q6" s="68">
        <v>2.0130854279143118E-2</v>
      </c>
      <c r="R6" s="68">
        <v>2.2324672266469371E-2</v>
      </c>
      <c r="S6" s="236">
        <v>2.1981094235455041E-2</v>
      </c>
      <c r="T6" s="236">
        <v>2.2334516939289863E-2</v>
      </c>
      <c r="U6" s="68">
        <v>2.215341039358204E-2</v>
      </c>
    </row>
    <row r="7" spans="1:21" x14ac:dyDescent="0.3">
      <c r="A7" s="135" t="s">
        <v>344</v>
      </c>
      <c r="B7" s="68">
        <v>3.307664049228843E-2</v>
      </c>
      <c r="C7" s="68">
        <v>3.613164397202813E-2</v>
      </c>
      <c r="D7" s="68">
        <v>3.6895938195149712E-2</v>
      </c>
      <c r="E7" s="68">
        <v>3.71922219545354E-2</v>
      </c>
      <c r="F7" s="68">
        <v>3.642483504463926E-2</v>
      </c>
      <c r="G7" s="68">
        <v>3.4622352423474577E-2</v>
      </c>
      <c r="H7" s="68">
        <v>3.4059467880596821E-2</v>
      </c>
      <c r="I7" s="68">
        <v>3.4644673389599853E-2</v>
      </c>
      <c r="J7" s="68">
        <v>3.4366827165990835E-2</v>
      </c>
      <c r="K7" s="68">
        <v>3.5382440378422975E-2</v>
      </c>
      <c r="L7" s="68">
        <v>3.5559348647910827E-2</v>
      </c>
      <c r="M7" s="68">
        <v>3.3632847304038815E-2</v>
      </c>
      <c r="N7" s="96">
        <v>3.2193297297433927E-2</v>
      </c>
      <c r="O7" s="96">
        <v>3.0750979481931607E-2</v>
      </c>
      <c r="P7" s="68">
        <v>3.9319495232942522E-2</v>
      </c>
      <c r="Q7" s="68">
        <v>3.3513081147339238E-2</v>
      </c>
      <c r="R7" s="68">
        <v>3.5650735582458341E-2</v>
      </c>
      <c r="S7" s="236">
        <v>3.5858546737048108E-2</v>
      </c>
      <c r="T7" s="236">
        <v>3.6780435243748189E-2</v>
      </c>
      <c r="U7" s="68">
        <v>3.6992642121287167E-2</v>
      </c>
    </row>
    <row r="8" spans="1:21" x14ac:dyDescent="0.3">
      <c r="A8" s="135" t="s">
        <v>345</v>
      </c>
      <c r="B8" s="68">
        <v>0.11444891756296482</v>
      </c>
      <c r="C8" s="68">
        <v>0.1281553584788796</v>
      </c>
      <c r="D8" s="68">
        <v>0.11953637802165536</v>
      </c>
      <c r="E8" s="68">
        <v>0.13086396205500667</v>
      </c>
      <c r="F8" s="68">
        <v>0.12889236494174239</v>
      </c>
      <c r="G8" s="68">
        <v>0.12318949666058876</v>
      </c>
      <c r="H8" s="68">
        <v>0.11986663763380549</v>
      </c>
      <c r="I8" s="68">
        <v>0.11875646275285992</v>
      </c>
      <c r="J8" s="68">
        <v>0.11583897184256739</v>
      </c>
      <c r="K8" s="68">
        <v>0.11985921506185573</v>
      </c>
      <c r="L8" s="68">
        <v>0.12048877143480342</v>
      </c>
      <c r="M8" s="68">
        <v>0.11113019192907762</v>
      </c>
      <c r="N8" s="96">
        <v>0.10210122997667959</v>
      </c>
      <c r="O8" s="96">
        <v>8.8286270878656203E-2</v>
      </c>
      <c r="P8" s="68">
        <v>0.12532420646856549</v>
      </c>
      <c r="Q8" s="68">
        <v>0.10031675312581728</v>
      </c>
      <c r="R8" s="68">
        <v>0.11035476850536292</v>
      </c>
      <c r="S8" s="236">
        <v>0.1103851171472046</v>
      </c>
      <c r="T8" s="236">
        <v>0.11461630945050197</v>
      </c>
      <c r="U8" s="68">
        <v>0.11525809819400887</v>
      </c>
    </row>
    <row r="9" spans="1:21" x14ac:dyDescent="0.3">
      <c r="A9" s="135" t="s">
        <v>641</v>
      </c>
      <c r="B9" s="68">
        <v>7.404958855346839E-3</v>
      </c>
      <c r="C9" s="68">
        <v>7.3576213968238454E-3</v>
      </c>
      <c r="D9" s="68">
        <v>7.3258794852458075E-3</v>
      </c>
      <c r="E9" s="68">
        <v>7.1918790515517819E-3</v>
      </c>
      <c r="F9" s="68">
        <v>7.2235084434572249E-3</v>
      </c>
      <c r="G9" s="68">
        <v>7.2418568377533689E-3</v>
      </c>
      <c r="H9" s="68">
        <v>7.626017845866139E-3</v>
      </c>
      <c r="I9" s="68">
        <v>7.5197495634921384E-3</v>
      </c>
      <c r="J9" s="68">
        <v>7.5135317795611669E-3</v>
      </c>
      <c r="K9" s="68">
        <v>7.5622484475735838E-3</v>
      </c>
      <c r="L9" s="68">
        <v>7.6441907072021878E-3</v>
      </c>
      <c r="M9" s="68">
        <v>7.5565202326252148E-3</v>
      </c>
      <c r="N9" s="96">
        <v>7.5787633413278727E-3</v>
      </c>
      <c r="O9" s="96">
        <v>7.5940592280270419E-3</v>
      </c>
      <c r="P9" s="68">
        <v>7.6194602994719574E-3</v>
      </c>
      <c r="Q9" s="68">
        <v>7.4517677174667655E-3</v>
      </c>
      <c r="R9" s="68">
        <v>7.4216669384066696E-3</v>
      </c>
      <c r="S9" s="236">
        <v>7.7447056026534551E-3</v>
      </c>
      <c r="T9" s="236">
        <v>7.4321748313760545E-3</v>
      </c>
      <c r="U9" s="68">
        <v>7.374541850185979E-3</v>
      </c>
    </row>
    <row r="10" spans="1:21" x14ac:dyDescent="0.3">
      <c r="A10" s="136" t="s">
        <v>346</v>
      </c>
      <c r="B10" s="68">
        <v>0.86784604255203412</v>
      </c>
      <c r="C10" s="68">
        <v>0.84481855866360323</v>
      </c>
      <c r="D10" s="68">
        <v>0.84261002651863726</v>
      </c>
      <c r="E10" s="68">
        <v>0.84427395404860262</v>
      </c>
      <c r="F10" s="68">
        <v>0.84717438744941298</v>
      </c>
      <c r="G10" s="68">
        <v>0.84873947147158246</v>
      </c>
      <c r="H10" s="68">
        <v>0.85432970509177086</v>
      </c>
      <c r="I10" s="68">
        <v>0.84951662964638863</v>
      </c>
      <c r="J10" s="68">
        <v>0.85087980845537503</v>
      </c>
      <c r="K10" s="68">
        <v>0.85138780960296234</v>
      </c>
      <c r="L10" s="68">
        <v>0.84919021849687126</v>
      </c>
      <c r="M10" s="68">
        <v>0.85348165953443789</v>
      </c>
      <c r="N10" s="96">
        <v>0.86194033886140398</v>
      </c>
      <c r="O10" s="96">
        <v>0.86661113378052712</v>
      </c>
      <c r="P10" s="68">
        <v>0.82971293395866941</v>
      </c>
      <c r="Q10" s="68">
        <v>0.82656537109986605</v>
      </c>
      <c r="R10" s="68">
        <v>0.82756432575733319</v>
      </c>
      <c r="S10" s="236">
        <v>0.82711233580835419</v>
      </c>
      <c r="T10" s="236">
        <v>0.83468570919736929</v>
      </c>
      <c r="U10" s="314">
        <v>0.82895720408733964</v>
      </c>
    </row>
    <row r="11" spans="1:21" ht="18" x14ac:dyDescent="0.3">
      <c r="A11" s="284"/>
      <c r="B11" s="284"/>
      <c r="C11" s="284"/>
      <c r="D11" s="284"/>
      <c r="E11" s="284"/>
      <c r="F11" s="284"/>
      <c r="G11" s="284"/>
      <c r="H11" s="284"/>
      <c r="I11" s="284"/>
      <c r="J11" s="284"/>
      <c r="K11" s="284"/>
      <c r="L11" s="284"/>
      <c r="M11" s="284"/>
      <c r="N11" s="284"/>
      <c r="O11" s="284"/>
      <c r="P11" s="284"/>
      <c r="Q11" s="284"/>
      <c r="R11" s="284"/>
      <c r="S11" s="284"/>
      <c r="T11" s="284"/>
      <c r="U11" s="284"/>
    </row>
  </sheetData>
  <mergeCells count="2">
    <mergeCell ref="A1:U1"/>
    <mergeCell ref="A11:U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pane xSplit="1" ySplit="3" topLeftCell="B4" activePane="bottomRight" state="frozen"/>
      <selection activeCell="B6" sqref="B6"/>
      <selection pane="topRight" activeCell="B6" sqref="B6"/>
      <selection pane="bottomLeft" activeCell="B6" sqref="B6"/>
      <selection pane="bottomRight" activeCell="S15" sqref="S15"/>
    </sheetView>
  </sheetViews>
  <sheetFormatPr defaultRowHeight="14.4" x14ac:dyDescent="0.3"/>
  <cols>
    <col min="1" max="1" width="18.33203125" bestFit="1" customWidth="1"/>
    <col min="2" max="2" width="7" bestFit="1" customWidth="1"/>
    <col min="3" max="3" width="6.5546875" bestFit="1" customWidth="1"/>
    <col min="4" max="5" width="7" bestFit="1" customWidth="1"/>
    <col min="6" max="6" width="6.77734375" bestFit="1" customWidth="1"/>
    <col min="7" max="7" width="7" bestFit="1" customWidth="1"/>
    <col min="8" max="8" width="6.77734375" bestFit="1" customWidth="1"/>
    <col min="9" max="9" width="7" bestFit="1" customWidth="1"/>
    <col min="10" max="10" width="6.77734375" bestFit="1" customWidth="1"/>
    <col min="11" max="13" width="7" bestFit="1" customWidth="1"/>
    <col min="14" max="15" width="6.77734375" bestFit="1" customWidth="1"/>
    <col min="16" max="19" width="7" bestFit="1" customWidth="1"/>
    <col min="20" max="20" width="6.77734375" bestFit="1" customWidth="1"/>
    <col min="21" max="21" width="7" bestFit="1" customWidth="1"/>
    <col min="22" max="22" width="16.88671875" bestFit="1" customWidth="1"/>
  </cols>
  <sheetData>
    <row r="1" spans="1:22" ht="31.95" customHeight="1" x14ac:dyDescent="0.3">
      <c r="A1" s="264" t="s">
        <v>667</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79" t="s">
        <v>192</v>
      </c>
      <c r="B2" s="315" t="s">
        <v>634</v>
      </c>
      <c r="C2" s="316"/>
      <c r="D2" s="316"/>
      <c r="E2" s="316"/>
      <c r="F2" s="316"/>
      <c r="G2" s="316"/>
      <c r="H2" s="316"/>
      <c r="I2" s="316"/>
      <c r="J2" s="316"/>
      <c r="K2" s="316"/>
      <c r="L2" s="316"/>
      <c r="M2" s="316"/>
      <c r="N2" s="316"/>
      <c r="O2" s="316"/>
      <c r="P2" s="316"/>
      <c r="Q2" s="316"/>
      <c r="R2" s="316"/>
      <c r="S2" s="316"/>
      <c r="T2" s="316"/>
      <c r="U2" s="317"/>
      <c r="V2" s="281" t="s">
        <v>316</v>
      </c>
    </row>
    <row r="3" spans="1:22" x14ac:dyDescent="0.3">
      <c r="A3" s="280"/>
      <c r="B3" s="32">
        <v>42005</v>
      </c>
      <c r="C3" s="32">
        <v>42036</v>
      </c>
      <c r="D3" s="32">
        <v>42064</v>
      </c>
      <c r="E3" s="32">
        <v>42095</v>
      </c>
      <c r="F3" s="32">
        <v>42125</v>
      </c>
      <c r="G3" s="32">
        <v>42156</v>
      </c>
      <c r="H3" s="32">
        <v>42186</v>
      </c>
      <c r="I3" s="32">
        <v>42217</v>
      </c>
      <c r="J3" s="32">
        <v>42248</v>
      </c>
      <c r="K3" s="32">
        <v>42278</v>
      </c>
      <c r="L3" s="32">
        <v>42309</v>
      </c>
      <c r="M3" s="32">
        <v>42339</v>
      </c>
      <c r="N3" s="32">
        <v>42370</v>
      </c>
      <c r="O3" s="32">
        <v>42401</v>
      </c>
      <c r="P3" s="32">
        <v>42430</v>
      </c>
      <c r="Q3" s="32">
        <v>42461</v>
      </c>
      <c r="R3" s="32">
        <v>42491</v>
      </c>
      <c r="S3" s="32">
        <v>42522</v>
      </c>
      <c r="T3" s="32">
        <v>42552</v>
      </c>
      <c r="U3" s="32">
        <v>42583</v>
      </c>
      <c r="V3" s="282"/>
    </row>
    <row r="4" spans="1:22" x14ac:dyDescent="0.3">
      <c r="A4" s="134" t="s">
        <v>311</v>
      </c>
      <c r="B4" s="35">
        <v>1120.3643050000001</v>
      </c>
      <c r="C4" s="35">
        <v>1064.8839149999999</v>
      </c>
      <c r="D4" s="35">
        <v>1129.1531050000001</v>
      </c>
      <c r="E4" s="35">
        <v>1034.783786</v>
      </c>
      <c r="F4" s="35">
        <v>844.07621900000004</v>
      </c>
      <c r="G4" s="35">
        <v>1054.437987</v>
      </c>
      <c r="H4" s="35">
        <v>954.06050300000004</v>
      </c>
      <c r="I4" s="35">
        <v>1038.645381</v>
      </c>
      <c r="J4" s="35">
        <v>1009.32017</v>
      </c>
      <c r="K4" s="35">
        <v>913.27698099999998</v>
      </c>
      <c r="L4" s="35">
        <v>897.86241299999995</v>
      </c>
      <c r="M4" s="35">
        <v>842.48158899999999</v>
      </c>
      <c r="N4" s="35">
        <v>823.69418000000007</v>
      </c>
      <c r="O4" s="78">
        <v>753.98352099999988</v>
      </c>
      <c r="P4" s="78">
        <v>750.29943499999979</v>
      </c>
      <c r="Q4" s="78">
        <v>731.29605599999979</v>
      </c>
      <c r="R4" s="78">
        <v>716.23286399999984</v>
      </c>
      <c r="S4" s="78">
        <v>655.80992400000002</v>
      </c>
      <c r="T4" s="78">
        <v>703.79767900000013</v>
      </c>
      <c r="U4" s="78">
        <v>631.56203399999993</v>
      </c>
      <c r="V4" s="137" t="s">
        <v>317</v>
      </c>
    </row>
    <row r="5" spans="1:22" x14ac:dyDescent="0.3">
      <c r="A5" s="135" t="s">
        <v>312</v>
      </c>
      <c r="B5" s="36">
        <v>11997.730348999999</v>
      </c>
      <c r="C5" s="36">
        <v>11821.792853000001</v>
      </c>
      <c r="D5" s="36">
        <v>11840.326934000001</v>
      </c>
      <c r="E5" s="36">
        <v>12041.697511</v>
      </c>
      <c r="F5" s="36">
        <v>12746.683775</v>
      </c>
      <c r="G5" s="36">
        <v>12758.059557</v>
      </c>
      <c r="H5" s="36">
        <v>12698.050044</v>
      </c>
      <c r="I5" s="36">
        <v>12724.028794</v>
      </c>
      <c r="J5" s="36">
        <v>12867.055734</v>
      </c>
      <c r="K5" s="36">
        <v>12800.577386000001</v>
      </c>
      <c r="L5" s="36">
        <v>13716.177503999999</v>
      </c>
      <c r="M5" s="36">
        <v>13219.308761</v>
      </c>
      <c r="N5" s="36">
        <v>13039.024476282999</v>
      </c>
      <c r="O5" s="79">
        <v>12631.881391000001</v>
      </c>
      <c r="P5" s="79">
        <v>12377.190019</v>
      </c>
      <c r="Q5" s="79">
        <v>12425.793584999999</v>
      </c>
      <c r="R5" s="79">
        <v>11926.008525000001</v>
      </c>
      <c r="S5" s="79">
        <v>12746.289642999998</v>
      </c>
      <c r="T5" s="79">
        <v>12426.184516999992</v>
      </c>
      <c r="U5" s="79">
        <v>12415.561609000002</v>
      </c>
      <c r="V5" s="138" t="s">
        <v>318</v>
      </c>
    </row>
    <row r="6" spans="1:22" x14ac:dyDescent="0.3">
      <c r="A6" s="135" t="s">
        <v>313</v>
      </c>
      <c r="B6" s="36">
        <v>13188.886200999999</v>
      </c>
      <c r="C6" s="36">
        <v>13603.144431000001</v>
      </c>
      <c r="D6" s="36">
        <v>12930.221818</v>
      </c>
      <c r="E6" s="36">
        <v>13100.076417</v>
      </c>
      <c r="F6" s="36">
        <v>11966.237015000001</v>
      </c>
      <c r="G6" s="36">
        <v>11887.853102999999</v>
      </c>
      <c r="H6" s="36">
        <v>12959.11349</v>
      </c>
      <c r="I6" s="36">
        <v>12614.257803</v>
      </c>
      <c r="J6" s="36">
        <v>10802.724698</v>
      </c>
      <c r="K6" s="36">
        <v>11080.406816000001</v>
      </c>
      <c r="L6" s="36">
        <v>10683.876275000001</v>
      </c>
      <c r="M6" s="36">
        <v>12383.316746</v>
      </c>
      <c r="N6" s="36">
        <v>12637.125708</v>
      </c>
      <c r="O6" s="79">
        <v>13411.844698999997</v>
      </c>
      <c r="P6" s="79">
        <v>14482.522719999999</v>
      </c>
      <c r="Q6" s="79">
        <v>15626.485159000002</v>
      </c>
      <c r="R6" s="79">
        <v>17408.164802999996</v>
      </c>
      <c r="S6" s="79">
        <v>16463.089593999997</v>
      </c>
      <c r="T6" s="79">
        <v>19381.740836999998</v>
      </c>
      <c r="U6" s="79">
        <v>16956.657900999999</v>
      </c>
      <c r="V6" s="138" t="s">
        <v>319</v>
      </c>
    </row>
    <row r="7" spans="1:22" x14ac:dyDescent="0.3">
      <c r="A7" s="135" t="s">
        <v>314</v>
      </c>
      <c r="B7" s="36">
        <v>97706.338015999994</v>
      </c>
      <c r="C7" s="36">
        <v>94039.715788999994</v>
      </c>
      <c r="D7" s="36">
        <v>99996.200364000004</v>
      </c>
      <c r="E7" s="36">
        <v>99571.337016000005</v>
      </c>
      <c r="F7" s="36">
        <v>100902.456185</v>
      </c>
      <c r="G7" s="36">
        <v>101725.263787</v>
      </c>
      <c r="H7" s="36">
        <v>101757.275507</v>
      </c>
      <c r="I7" s="36">
        <v>102290.711721</v>
      </c>
      <c r="J7" s="36">
        <v>108584.72673900001</v>
      </c>
      <c r="K7" s="36">
        <v>111205.62412399999</v>
      </c>
      <c r="L7" s="36">
        <v>105633.652898</v>
      </c>
      <c r="M7" s="36">
        <v>104831.755623</v>
      </c>
      <c r="N7" s="36">
        <v>104152.25002699999</v>
      </c>
      <c r="O7" s="79">
        <v>101860.66088899999</v>
      </c>
      <c r="P7" s="79">
        <v>101248.74504600001</v>
      </c>
      <c r="Q7" s="79">
        <v>100458.37000899998</v>
      </c>
      <c r="R7" s="79">
        <v>95663.410423000008</v>
      </c>
      <c r="S7" s="79">
        <v>96660.006657000005</v>
      </c>
      <c r="T7" s="79">
        <v>93367.828222000011</v>
      </c>
      <c r="U7" s="79">
        <v>96563.302781999984</v>
      </c>
      <c r="V7" s="138" t="s">
        <v>320</v>
      </c>
    </row>
    <row r="8" spans="1:22" x14ac:dyDescent="0.3">
      <c r="A8" s="135" t="s">
        <v>315</v>
      </c>
      <c r="B8" s="36">
        <v>243340.59344600001</v>
      </c>
      <c r="C8" s="36">
        <v>248081.37022300001</v>
      </c>
      <c r="D8" s="36">
        <v>243907.53008299999</v>
      </c>
      <c r="E8" s="36">
        <v>242906.42750600001</v>
      </c>
      <c r="F8" s="36">
        <v>243663.37584699999</v>
      </c>
      <c r="G8" s="36">
        <v>242473.16839800001</v>
      </c>
      <c r="H8" s="36">
        <v>241343.981558</v>
      </c>
      <c r="I8" s="36">
        <v>242178.42366999999</v>
      </c>
      <c r="J8" s="36">
        <v>238282.919283</v>
      </c>
      <c r="K8" s="36">
        <v>228064.280914</v>
      </c>
      <c r="L8" s="36">
        <v>232718.29168200001</v>
      </c>
      <c r="M8" s="36">
        <v>231996.20458799999</v>
      </c>
      <c r="N8" s="36">
        <v>234524.442049</v>
      </c>
      <c r="O8" s="79">
        <v>235480.86344300001</v>
      </c>
      <c r="P8" s="79">
        <v>235545.86562899998</v>
      </c>
      <c r="Q8" s="79">
        <v>235466.45440500003</v>
      </c>
      <c r="R8" s="79">
        <v>242117.73237900002</v>
      </c>
      <c r="S8" s="79">
        <v>246372.75667400003</v>
      </c>
      <c r="T8" s="79">
        <v>245152.38152199998</v>
      </c>
      <c r="U8" s="79">
        <v>247491.71431299995</v>
      </c>
      <c r="V8" s="138" t="s">
        <v>321</v>
      </c>
    </row>
    <row r="9" spans="1:22" s="6" customFormat="1" x14ac:dyDescent="0.3">
      <c r="A9" s="132" t="s">
        <v>66</v>
      </c>
      <c r="B9" s="37">
        <v>367353.91231699998</v>
      </c>
      <c r="C9" s="37">
        <v>368610.90721099998</v>
      </c>
      <c r="D9" s="37">
        <v>369803.43230400002</v>
      </c>
      <c r="E9" s="37">
        <v>368654.32223599998</v>
      </c>
      <c r="F9" s="37">
        <v>370122.82904099999</v>
      </c>
      <c r="G9" s="37">
        <v>369898.782832</v>
      </c>
      <c r="H9" s="37">
        <v>369712.48110199999</v>
      </c>
      <c r="I9" s="37">
        <v>370846.067369</v>
      </c>
      <c r="J9" s="37">
        <v>371546.74662400002</v>
      </c>
      <c r="K9" s="37">
        <v>364064.16622100002</v>
      </c>
      <c r="L9" s="37">
        <v>363649.86077199999</v>
      </c>
      <c r="M9" s="37">
        <v>363273.06730699999</v>
      </c>
      <c r="N9" s="37">
        <v>365176.536440283</v>
      </c>
      <c r="O9" s="81">
        <v>364139.23394299997</v>
      </c>
      <c r="P9" s="81">
        <v>364404.62284899998</v>
      </c>
      <c r="Q9" s="81">
        <v>364708.39921399998</v>
      </c>
      <c r="R9" s="81">
        <v>367831.54899400001</v>
      </c>
      <c r="S9" s="81">
        <v>372897.95249200001</v>
      </c>
      <c r="T9" s="81">
        <v>371031.93277700013</v>
      </c>
      <c r="U9" s="81">
        <v>374058.79863899993</v>
      </c>
      <c r="V9" s="133" t="s">
        <v>69</v>
      </c>
    </row>
    <row r="10" spans="1:22" ht="18" x14ac:dyDescent="0.3">
      <c r="A10" s="283"/>
      <c r="B10" s="284"/>
      <c r="C10" s="284"/>
      <c r="D10" s="284"/>
      <c r="E10" s="284"/>
      <c r="F10" s="284"/>
      <c r="G10" s="284"/>
      <c r="H10" s="284"/>
      <c r="I10" s="284"/>
      <c r="J10" s="284"/>
      <c r="K10" s="284"/>
      <c r="L10" s="284"/>
      <c r="M10" s="284"/>
      <c r="N10" s="278"/>
      <c r="O10" s="278"/>
      <c r="P10" s="278"/>
      <c r="Q10" s="278"/>
      <c r="R10" s="278"/>
      <c r="S10" s="278"/>
      <c r="T10" s="278"/>
      <c r="U10" s="278"/>
      <c r="V10" s="284"/>
    </row>
    <row r="12" spans="1:22" x14ac:dyDescent="0.3">
      <c r="B12" s="76"/>
      <c r="C12" s="76"/>
      <c r="D12" s="76"/>
      <c r="E12" s="76"/>
      <c r="F12" s="76"/>
      <c r="G12" s="76"/>
      <c r="H12" s="76"/>
      <c r="I12" s="76"/>
      <c r="J12" s="76"/>
      <c r="K12" s="76"/>
      <c r="L12" s="76"/>
      <c r="M12" s="76"/>
      <c r="N12" s="76"/>
      <c r="O12" s="76"/>
      <c r="P12" s="76"/>
    </row>
    <row r="13" spans="1:22" x14ac:dyDescent="0.3">
      <c r="B13" s="76"/>
      <c r="C13" s="76"/>
      <c r="D13" s="76"/>
      <c r="E13" s="76"/>
      <c r="F13" s="76"/>
      <c r="G13" s="76"/>
      <c r="H13" s="76"/>
      <c r="I13" s="76"/>
      <c r="J13" s="76"/>
      <c r="K13" s="76"/>
      <c r="L13" s="76"/>
      <c r="M13" s="76"/>
      <c r="N13" s="76"/>
      <c r="O13" s="76"/>
      <c r="P13" s="76"/>
    </row>
  </sheetData>
  <mergeCells count="5">
    <mergeCell ref="A1:V1"/>
    <mergeCell ref="A2:A3"/>
    <mergeCell ref="V2:V3"/>
    <mergeCell ref="A10:V10"/>
    <mergeCell ref="B2:U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showGridLines="0" workbookViewId="0">
      <pane xSplit="1" ySplit="2" topLeftCell="B3" activePane="bottomRight" state="frozen"/>
      <selection activeCell="B6" sqref="B6"/>
      <selection pane="topRight" activeCell="B6" sqref="B6"/>
      <selection pane="bottomLeft" activeCell="B6" sqref="B6"/>
      <selection pane="bottomRight" activeCell="V13" sqref="V13"/>
    </sheetView>
  </sheetViews>
  <sheetFormatPr defaultRowHeight="14.4" x14ac:dyDescent="0.3"/>
  <cols>
    <col min="1" max="1" width="17.33203125" bestFit="1" customWidth="1"/>
    <col min="2" max="2" width="7" bestFit="1" customWidth="1"/>
    <col min="3" max="3" width="6.5546875" bestFit="1" customWidth="1"/>
    <col min="4" max="5" width="7" bestFit="1" customWidth="1"/>
    <col min="6" max="6" width="6.77734375" bestFit="1" customWidth="1"/>
    <col min="7" max="7" width="7" bestFit="1" customWidth="1"/>
    <col min="8" max="8" width="6.77734375" bestFit="1" customWidth="1"/>
    <col min="9" max="9" width="7" bestFit="1" customWidth="1"/>
    <col min="10" max="10" width="6.77734375" bestFit="1" customWidth="1"/>
    <col min="11" max="13" width="7" bestFit="1" customWidth="1"/>
    <col min="14" max="15" width="6.77734375" bestFit="1" customWidth="1"/>
    <col min="16" max="19" width="7" bestFit="1" customWidth="1"/>
    <col min="20" max="20" width="6.77734375" bestFit="1" customWidth="1"/>
    <col min="21" max="21" width="7" bestFit="1" customWidth="1"/>
    <col min="22" max="22" width="21.44140625" bestFit="1" customWidth="1"/>
  </cols>
  <sheetData>
    <row r="1" spans="1:24" ht="32.4" customHeight="1" x14ac:dyDescent="0.3">
      <c r="A1" s="264" t="s">
        <v>683</v>
      </c>
      <c r="B1" s="265"/>
      <c r="C1" s="265"/>
      <c r="D1" s="265"/>
      <c r="E1" s="265"/>
      <c r="F1" s="265"/>
      <c r="G1" s="265"/>
      <c r="H1" s="265"/>
      <c r="I1" s="265"/>
      <c r="J1" s="265"/>
      <c r="K1" s="265"/>
      <c r="L1" s="265"/>
      <c r="M1" s="265"/>
      <c r="N1" s="265"/>
      <c r="O1" s="265"/>
      <c r="P1" s="265"/>
      <c r="Q1" s="265"/>
      <c r="R1" s="265"/>
      <c r="S1" s="265"/>
      <c r="T1" s="265"/>
      <c r="U1" s="265"/>
      <c r="V1" s="266"/>
    </row>
    <row r="2" spans="1:24" x14ac:dyDescent="0.3">
      <c r="A2" s="233"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39" t="s">
        <v>326</v>
      </c>
    </row>
    <row r="3" spans="1:24" x14ac:dyDescent="0.3">
      <c r="A3" s="134" t="s">
        <v>322</v>
      </c>
      <c r="B3" s="38">
        <v>111284.543806</v>
      </c>
      <c r="C3" s="38">
        <v>112980.34544400001</v>
      </c>
      <c r="D3" s="38">
        <v>114220.43929900001</v>
      </c>
      <c r="E3" s="38">
        <v>111959.019075</v>
      </c>
      <c r="F3" s="38">
        <v>111975.23047900001</v>
      </c>
      <c r="G3" s="38">
        <v>110900.283777</v>
      </c>
      <c r="H3" s="38">
        <v>110854.74172599999</v>
      </c>
      <c r="I3" s="38">
        <v>113329.069758</v>
      </c>
      <c r="J3" s="38">
        <v>115018.705051</v>
      </c>
      <c r="K3" s="38">
        <v>109504.523317</v>
      </c>
      <c r="L3" s="38">
        <v>108905.82859799999</v>
      </c>
      <c r="M3" s="38">
        <v>105369.669783</v>
      </c>
      <c r="N3" s="38">
        <v>104852.003302</v>
      </c>
      <c r="O3" s="89">
        <v>103818.23778</v>
      </c>
      <c r="P3" s="89">
        <v>103106.941209</v>
      </c>
      <c r="Q3" s="89">
        <v>101301.359686</v>
      </c>
      <c r="R3" s="89">
        <v>101444.96268500001</v>
      </c>
      <c r="S3" s="89">
        <v>100167.14783</v>
      </c>
      <c r="T3" s="89">
        <v>98935.831483999995</v>
      </c>
      <c r="U3" s="89">
        <v>99479.866460999998</v>
      </c>
      <c r="V3" s="137" t="s">
        <v>327</v>
      </c>
      <c r="W3" s="171"/>
      <c r="X3" s="170"/>
    </row>
    <row r="4" spans="1:24" x14ac:dyDescent="0.3">
      <c r="A4" s="135" t="s">
        <v>323</v>
      </c>
      <c r="B4" s="39">
        <v>9497.7653210000008</v>
      </c>
      <c r="C4" s="39">
        <v>9436.1459030000005</v>
      </c>
      <c r="D4" s="39">
        <v>9405.6318800000008</v>
      </c>
      <c r="E4" s="39">
        <v>9657.0766210000002</v>
      </c>
      <c r="F4" s="39">
        <v>9657.7903490000008</v>
      </c>
      <c r="G4" s="39">
        <v>9723.5983450000003</v>
      </c>
      <c r="H4" s="39">
        <v>9883.7806309999996</v>
      </c>
      <c r="I4" s="39">
        <v>10180.717761</v>
      </c>
      <c r="J4" s="39">
        <v>10250.753849999999</v>
      </c>
      <c r="K4" s="39">
        <v>10206.468797</v>
      </c>
      <c r="L4" s="39">
        <v>10504.152404</v>
      </c>
      <c r="M4" s="39">
        <v>10747.400861</v>
      </c>
      <c r="N4" s="39">
        <v>10783.575483000001</v>
      </c>
      <c r="O4" s="90">
        <v>11119.523979</v>
      </c>
      <c r="P4" s="90">
        <v>11396.207554000001</v>
      </c>
      <c r="Q4" s="90">
        <v>11155.820884000001</v>
      </c>
      <c r="R4" s="90">
        <v>11217.244836</v>
      </c>
      <c r="S4" s="90">
        <v>11425.67265</v>
      </c>
      <c r="T4" s="90">
        <v>11236.010656</v>
      </c>
      <c r="U4" s="90">
        <v>11415.750497999999</v>
      </c>
      <c r="V4" s="138" t="s">
        <v>328</v>
      </c>
      <c r="W4" s="172"/>
      <c r="X4" s="170"/>
    </row>
    <row r="5" spans="1:24" x14ac:dyDescent="0.3">
      <c r="A5" s="135" t="s">
        <v>324</v>
      </c>
      <c r="B5" s="39">
        <v>30.340941999999998</v>
      </c>
      <c r="C5" s="39">
        <v>33.326734999999999</v>
      </c>
      <c r="D5" s="39">
        <v>35.203719999999997</v>
      </c>
      <c r="E5" s="39">
        <v>39.224124000000003</v>
      </c>
      <c r="F5" s="39">
        <v>44.082180999999999</v>
      </c>
      <c r="G5" s="39">
        <v>49.431452999999998</v>
      </c>
      <c r="H5" s="39">
        <v>54.916125000000001</v>
      </c>
      <c r="I5" s="39">
        <v>62.607073</v>
      </c>
      <c r="J5" s="39">
        <v>71.309543000000005</v>
      </c>
      <c r="K5" s="39">
        <v>79.450439000000003</v>
      </c>
      <c r="L5" s="39">
        <v>85.781616999999997</v>
      </c>
      <c r="M5" s="39">
        <v>95.126479000000003</v>
      </c>
      <c r="N5" s="39">
        <v>101.191354</v>
      </c>
      <c r="O5" s="90">
        <v>104.9234</v>
      </c>
      <c r="P5" s="90">
        <v>112.044687</v>
      </c>
      <c r="Q5" s="90">
        <v>108.38239900000001</v>
      </c>
      <c r="R5" s="90">
        <v>117.609162</v>
      </c>
      <c r="S5" s="90">
        <v>123.607618</v>
      </c>
      <c r="T5" s="90">
        <v>130.124573</v>
      </c>
      <c r="U5" s="90">
        <v>127.534206</v>
      </c>
      <c r="V5" s="138" t="s">
        <v>329</v>
      </c>
      <c r="W5" s="172"/>
      <c r="X5" s="170"/>
    </row>
    <row r="6" spans="1:24" x14ac:dyDescent="0.3">
      <c r="A6" s="135" t="s">
        <v>325</v>
      </c>
      <c r="B6" s="39">
        <v>246541.26224800001</v>
      </c>
      <c r="C6" s="39">
        <v>246161.089129</v>
      </c>
      <c r="D6" s="39">
        <v>246142.15740500001</v>
      </c>
      <c r="E6" s="39">
        <v>246999.002416</v>
      </c>
      <c r="F6" s="39">
        <v>248445.72603200001</v>
      </c>
      <c r="G6" s="39">
        <v>249225.46925699999</v>
      </c>
      <c r="H6" s="39">
        <v>248919.04261999999</v>
      </c>
      <c r="I6" s="39">
        <v>247273.672777</v>
      </c>
      <c r="J6" s="39">
        <v>246205.97818000001</v>
      </c>
      <c r="K6" s="39">
        <v>244273.72366799999</v>
      </c>
      <c r="L6" s="39">
        <v>244154.098153</v>
      </c>
      <c r="M6" s="39">
        <v>247060.870184</v>
      </c>
      <c r="N6" s="39">
        <v>249439.766301283</v>
      </c>
      <c r="O6" s="90">
        <v>249096.54878400001</v>
      </c>
      <c r="P6" s="90">
        <v>249789.42939899999</v>
      </c>
      <c r="Q6" s="90">
        <v>252142.83624500001</v>
      </c>
      <c r="R6" s="90">
        <v>255051.732311</v>
      </c>
      <c r="S6" s="90">
        <v>261181.52439400001</v>
      </c>
      <c r="T6" s="90">
        <v>260729.96606400001</v>
      </c>
      <c r="U6" s="90">
        <v>263035.647474</v>
      </c>
      <c r="V6" s="138" t="s">
        <v>330</v>
      </c>
      <c r="W6" s="172"/>
      <c r="X6" s="170"/>
    </row>
    <row r="7" spans="1:24" x14ac:dyDescent="0.3">
      <c r="A7" s="140" t="s">
        <v>66</v>
      </c>
      <c r="B7" s="40">
        <v>367353.91231699998</v>
      </c>
      <c r="C7" s="40">
        <v>368610.90721099998</v>
      </c>
      <c r="D7" s="40">
        <v>369803.43230400002</v>
      </c>
      <c r="E7" s="40">
        <v>368654.32223599998</v>
      </c>
      <c r="F7" s="40">
        <v>370122.82904099999</v>
      </c>
      <c r="G7" s="40">
        <v>369898.782832</v>
      </c>
      <c r="H7" s="40">
        <v>369712.48110199999</v>
      </c>
      <c r="I7" s="40">
        <v>370846.067369</v>
      </c>
      <c r="J7" s="40">
        <v>371546.74662400002</v>
      </c>
      <c r="K7" s="40">
        <v>364064.16622100002</v>
      </c>
      <c r="L7" s="40">
        <v>363649.86077199999</v>
      </c>
      <c r="M7" s="40">
        <v>363273.06730699999</v>
      </c>
      <c r="N7" s="40">
        <v>365176.536440283</v>
      </c>
      <c r="O7" s="91">
        <v>364139.23394300003</v>
      </c>
      <c r="P7" s="91">
        <v>364404.62284899998</v>
      </c>
      <c r="Q7" s="91">
        <v>364708.39921399998</v>
      </c>
      <c r="R7" s="91">
        <v>367831.54899400001</v>
      </c>
      <c r="S7" s="91">
        <v>372897.95249200001</v>
      </c>
      <c r="T7" s="91">
        <v>371031.93277700001</v>
      </c>
      <c r="U7" s="91">
        <v>374058.79863899999</v>
      </c>
      <c r="V7" s="141" t="s">
        <v>69</v>
      </c>
      <c r="W7" s="172"/>
      <c r="X7" s="170"/>
    </row>
    <row r="8" spans="1:24" ht="18" x14ac:dyDescent="0.3">
      <c r="A8" s="285"/>
      <c r="B8" s="285"/>
      <c r="C8" s="285"/>
      <c r="D8" s="285"/>
      <c r="E8" s="285"/>
      <c r="F8" s="285"/>
      <c r="G8" s="285"/>
      <c r="H8" s="285"/>
      <c r="I8" s="285"/>
      <c r="J8" s="285"/>
      <c r="K8" s="285"/>
      <c r="L8" s="285"/>
      <c r="M8" s="285"/>
      <c r="N8" s="286"/>
      <c r="O8" s="286"/>
      <c r="P8" s="286"/>
      <c r="Q8" s="286"/>
      <c r="R8" s="286"/>
      <c r="S8" s="286"/>
      <c r="T8" s="286"/>
      <c r="U8" s="286"/>
      <c r="V8" s="285"/>
    </row>
    <row r="10" spans="1:24" x14ac:dyDescent="0.3">
      <c r="A10" s="12"/>
      <c r="B10" s="11"/>
      <c r="C10" s="11"/>
      <c r="D10" s="11"/>
      <c r="E10" s="11"/>
      <c r="F10" s="11"/>
      <c r="G10" s="11"/>
      <c r="H10" s="11"/>
      <c r="I10" s="11"/>
      <c r="J10" s="11"/>
      <c r="K10" s="11"/>
      <c r="L10" s="11"/>
      <c r="M10" s="11"/>
      <c r="N10" s="11"/>
      <c r="O10" s="11"/>
      <c r="P10" s="11"/>
      <c r="Q10" s="11"/>
      <c r="R10" s="11"/>
      <c r="S10" s="11"/>
      <c r="T10" s="11"/>
      <c r="U10" s="11"/>
    </row>
    <row r="11" spans="1:24" x14ac:dyDescent="0.3">
      <c r="B11" s="11"/>
      <c r="C11" s="11"/>
      <c r="D11" s="11"/>
      <c r="E11" s="11"/>
      <c r="F11" s="11"/>
      <c r="G11" s="11"/>
      <c r="H11" s="11"/>
      <c r="I11" s="11"/>
      <c r="J11" s="11"/>
      <c r="K11" s="11"/>
      <c r="L11" s="11"/>
      <c r="M11" s="11"/>
      <c r="N11" s="11"/>
      <c r="O11" s="11"/>
    </row>
  </sheetData>
  <mergeCells count="2">
    <mergeCell ref="A1:V1"/>
    <mergeCell ref="A8:V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L17" sqref="L17"/>
    </sheetView>
  </sheetViews>
  <sheetFormatPr defaultRowHeight="14.4" x14ac:dyDescent="0.3"/>
  <cols>
    <col min="1" max="1" width="14.6640625" style="1" bestFit="1" customWidth="1"/>
    <col min="2" max="2" width="6.77734375" bestFit="1" customWidth="1"/>
    <col min="3" max="3" width="7" bestFit="1" customWidth="1"/>
    <col min="4" max="6" width="6.77734375" bestFit="1" customWidth="1"/>
    <col min="7" max="7" width="7" bestFit="1" customWidth="1"/>
    <col min="8" max="8" width="6.77734375" bestFit="1" customWidth="1"/>
    <col min="9" max="13" width="7" bestFit="1" customWidth="1"/>
    <col min="14" max="15" width="6.77734375" bestFit="1" customWidth="1"/>
    <col min="16" max="17" width="7" bestFit="1" customWidth="1"/>
    <col min="18" max="18" width="6.77734375" bestFit="1" customWidth="1"/>
    <col min="19" max="20" width="7" bestFit="1" customWidth="1"/>
    <col min="21" max="21" width="6.77734375" bestFit="1" customWidth="1"/>
    <col min="22" max="22" width="13.88671875" bestFit="1" customWidth="1"/>
  </cols>
  <sheetData>
    <row r="1" spans="1:25" ht="28.95" customHeight="1" x14ac:dyDescent="0.3">
      <c r="A1" s="264" t="s">
        <v>668</v>
      </c>
      <c r="B1" s="265"/>
      <c r="C1" s="265"/>
      <c r="D1" s="265"/>
      <c r="E1" s="265"/>
      <c r="F1" s="265"/>
      <c r="G1" s="265"/>
      <c r="H1" s="265"/>
      <c r="I1" s="265"/>
      <c r="J1" s="265"/>
      <c r="K1" s="265"/>
      <c r="L1" s="265"/>
      <c r="M1" s="265"/>
      <c r="N1" s="265"/>
      <c r="O1" s="265"/>
      <c r="P1" s="265"/>
      <c r="Q1" s="265"/>
      <c r="R1" s="265"/>
      <c r="S1" s="265"/>
      <c r="T1" s="265"/>
      <c r="U1" s="265"/>
      <c r="V1" s="266"/>
    </row>
    <row r="2" spans="1:25" x14ac:dyDescent="0.3">
      <c r="A2" s="232"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39" t="s">
        <v>356</v>
      </c>
    </row>
    <row r="3" spans="1:25" x14ac:dyDescent="0.3">
      <c r="A3" s="134" t="s">
        <v>347</v>
      </c>
      <c r="B3" s="41">
        <v>12605.979845</v>
      </c>
      <c r="C3" s="41">
        <v>15315.797826</v>
      </c>
      <c r="D3" s="41">
        <v>13888.029922</v>
      </c>
      <c r="E3" s="41">
        <v>14032.995351</v>
      </c>
      <c r="F3" s="41">
        <v>13951.844894</v>
      </c>
      <c r="G3" s="41">
        <v>15971.461487</v>
      </c>
      <c r="H3" s="41">
        <v>14012.108862999999</v>
      </c>
      <c r="I3" s="41">
        <v>13785.728548999999</v>
      </c>
      <c r="J3" s="41">
        <v>13751.634324000001</v>
      </c>
      <c r="K3" s="41">
        <v>13538.319997000001</v>
      </c>
      <c r="L3" s="41">
        <v>13424.180049000001</v>
      </c>
      <c r="M3" s="41">
        <v>13532.664991</v>
      </c>
      <c r="N3" s="41">
        <v>13535.295629987</v>
      </c>
      <c r="O3" s="97">
        <v>13435.008110999999</v>
      </c>
      <c r="P3" s="97">
        <v>13577.136994</v>
      </c>
      <c r="Q3" s="97">
        <v>16107.352440000001</v>
      </c>
      <c r="R3" s="97">
        <v>13980.650846</v>
      </c>
      <c r="S3" s="97">
        <v>14268.397383</v>
      </c>
      <c r="T3" s="97">
        <v>14315.924526000001</v>
      </c>
      <c r="U3" s="97">
        <v>14199.167848999999</v>
      </c>
      <c r="V3" s="137" t="s">
        <v>639</v>
      </c>
      <c r="W3" s="172"/>
    </row>
    <row r="4" spans="1:25" x14ac:dyDescent="0.3">
      <c r="A4" s="135" t="s">
        <v>348</v>
      </c>
      <c r="B4" s="42">
        <v>20621.373284000001</v>
      </c>
      <c r="C4" s="42">
        <v>20772.974806999999</v>
      </c>
      <c r="D4" s="42">
        <v>20230.530703</v>
      </c>
      <c r="E4" s="42">
        <v>19644.474288000001</v>
      </c>
      <c r="F4" s="42">
        <v>19572.461435000001</v>
      </c>
      <c r="G4" s="42">
        <v>16840.127539000001</v>
      </c>
      <c r="H4" s="42">
        <v>18430.604276999999</v>
      </c>
      <c r="I4" s="42">
        <v>18964.901817000002</v>
      </c>
      <c r="J4" s="42">
        <v>18766.990222</v>
      </c>
      <c r="K4" s="42">
        <v>17549.528563</v>
      </c>
      <c r="L4" s="42">
        <v>17274.285685999999</v>
      </c>
      <c r="M4" s="42">
        <v>16572.972333999998</v>
      </c>
      <c r="N4" s="42">
        <v>16261.215563935</v>
      </c>
      <c r="O4" s="98">
        <v>15774.760113</v>
      </c>
      <c r="P4" s="98">
        <v>15494.104572</v>
      </c>
      <c r="Q4" s="98">
        <v>15045.139585999999</v>
      </c>
      <c r="R4" s="98">
        <v>14679.184590999999</v>
      </c>
      <c r="S4" s="98">
        <v>13690.178782999999</v>
      </c>
      <c r="T4" s="98">
        <v>13432.809735000001</v>
      </c>
      <c r="U4" s="98">
        <v>13312.734434</v>
      </c>
      <c r="V4" s="138" t="s">
        <v>331</v>
      </c>
      <c r="W4" s="172"/>
    </row>
    <row r="5" spans="1:25" x14ac:dyDescent="0.3">
      <c r="A5" s="135" t="s">
        <v>349</v>
      </c>
      <c r="B5" s="42">
        <v>21855.358981000001</v>
      </c>
      <c r="C5" s="42">
        <v>22565.142910999999</v>
      </c>
      <c r="D5" s="42">
        <v>22651.181475000001</v>
      </c>
      <c r="E5" s="42">
        <v>22852.194265999999</v>
      </c>
      <c r="F5" s="42">
        <v>23132.110529000001</v>
      </c>
      <c r="G5" s="42">
        <v>23448.662048999999</v>
      </c>
      <c r="H5" s="42">
        <v>23776.108329999999</v>
      </c>
      <c r="I5" s="42">
        <v>24140.641936</v>
      </c>
      <c r="J5" s="42">
        <v>24036.488517999998</v>
      </c>
      <c r="K5" s="42">
        <v>23757.046344999999</v>
      </c>
      <c r="L5" s="42">
        <v>24038.877473</v>
      </c>
      <c r="M5" s="42">
        <v>24224.188494999999</v>
      </c>
      <c r="N5" s="42">
        <v>24315.673466821998</v>
      </c>
      <c r="O5" s="98">
        <v>24172.751256</v>
      </c>
      <c r="P5" s="98">
        <v>24169.370445</v>
      </c>
      <c r="Q5" s="98">
        <v>24058.080610000001</v>
      </c>
      <c r="R5" s="98">
        <v>24985.676330999999</v>
      </c>
      <c r="S5" s="98">
        <v>25086.505354000001</v>
      </c>
      <c r="T5" s="98">
        <v>25302.370403000001</v>
      </c>
      <c r="U5" s="98">
        <v>26063.291120000002</v>
      </c>
      <c r="V5" s="138" t="s">
        <v>332</v>
      </c>
      <c r="W5" s="172"/>
    </row>
    <row r="6" spans="1:25" x14ac:dyDescent="0.3">
      <c r="A6" s="135" t="s">
        <v>350</v>
      </c>
      <c r="B6" s="42">
        <v>27819.277849999999</v>
      </c>
      <c r="C6" s="42">
        <v>28422.305375</v>
      </c>
      <c r="D6" s="42">
        <v>29090.80298</v>
      </c>
      <c r="E6" s="42">
        <v>27810.214628999998</v>
      </c>
      <c r="F6" s="42">
        <v>27607.439266000001</v>
      </c>
      <c r="G6" s="42">
        <v>26668.237861000001</v>
      </c>
      <c r="H6" s="42">
        <v>26803.951424999999</v>
      </c>
      <c r="I6" s="42">
        <v>28799.526275</v>
      </c>
      <c r="J6" s="42">
        <v>30573.160513999999</v>
      </c>
      <c r="K6" s="42">
        <v>27152.432078999998</v>
      </c>
      <c r="L6" s="42">
        <v>27308.057637999998</v>
      </c>
      <c r="M6" s="42">
        <v>26125.465892</v>
      </c>
      <c r="N6" s="42">
        <v>26824.092091999999</v>
      </c>
      <c r="O6" s="98">
        <v>27907.445209000001</v>
      </c>
      <c r="P6" s="98">
        <v>28451.854265000002</v>
      </c>
      <c r="Q6" s="98">
        <v>27578.714518000001</v>
      </c>
      <c r="R6" s="98">
        <v>28008.052679</v>
      </c>
      <c r="S6" s="98">
        <v>27641.218788999999</v>
      </c>
      <c r="T6" s="98">
        <v>28230.858346000001</v>
      </c>
      <c r="U6" s="98">
        <v>28823.682787000002</v>
      </c>
      <c r="V6" s="138" t="s">
        <v>333</v>
      </c>
      <c r="W6" s="172"/>
    </row>
    <row r="7" spans="1:25" x14ac:dyDescent="0.3">
      <c r="A7" s="135" t="s">
        <v>654</v>
      </c>
      <c r="B7" s="42">
        <v>9756.7033059999994</v>
      </c>
      <c r="C7" s="42">
        <v>10338.099561999999</v>
      </c>
      <c r="D7" s="42">
        <v>9808.7654590000002</v>
      </c>
      <c r="E7" s="42">
        <v>9854.9194960000004</v>
      </c>
      <c r="F7" s="42">
        <v>9900.9456310000005</v>
      </c>
      <c r="G7" s="42">
        <v>10047.353846</v>
      </c>
      <c r="H7" s="42">
        <v>9732.5365519999996</v>
      </c>
      <c r="I7" s="42">
        <v>9559.262369</v>
      </c>
      <c r="J7" s="42">
        <v>9645.9843509999992</v>
      </c>
      <c r="K7" s="42">
        <v>9485.1028540000007</v>
      </c>
      <c r="L7" s="42">
        <v>9389.7715150000004</v>
      </c>
      <c r="M7" s="42">
        <v>9189.7670980000003</v>
      </c>
      <c r="N7" s="42">
        <v>8949.5342589770007</v>
      </c>
      <c r="O7" s="98">
        <v>8935.274324</v>
      </c>
      <c r="P7" s="98">
        <v>8797.0909690000008</v>
      </c>
      <c r="Q7" s="98">
        <v>8839.9718190000003</v>
      </c>
      <c r="R7" s="98">
        <v>8852.8331149999995</v>
      </c>
      <c r="S7" s="98">
        <v>8756.3007020000005</v>
      </c>
      <c r="T7" s="98">
        <v>8526.6720270000005</v>
      </c>
      <c r="U7" s="98">
        <v>8637.3119270000007</v>
      </c>
      <c r="V7" s="138" t="s">
        <v>334</v>
      </c>
      <c r="W7" s="172"/>
    </row>
    <row r="8" spans="1:25" x14ac:dyDescent="0.3">
      <c r="A8" s="135" t="s">
        <v>351</v>
      </c>
      <c r="B8" s="42">
        <v>35725.505885999999</v>
      </c>
      <c r="C8" s="42">
        <v>36737.594192999997</v>
      </c>
      <c r="D8" s="42">
        <v>36053.920037000004</v>
      </c>
      <c r="E8" s="42">
        <v>36646.354206999997</v>
      </c>
      <c r="F8" s="42">
        <v>36241.961056</v>
      </c>
      <c r="G8" s="42">
        <v>36210.076859000001</v>
      </c>
      <c r="H8" s="42">
        <v>35956.740824</v>
      </c>
      <c r="I8" s="42">
        <v>36175.480502999999</v>
      </c>
      <c r="J8" s="42">
        <v>32826.298572</v>
      </c>
      <c r="K8" s="42">
        <v>32753.497312</v>
      </c>
      <c r="L8" s="42">
        <v>32702.719219999999</v>
      </c>
      <c r="M8" s="42">
        <v>35395.037774999997</v>
      </c>
      <c r="N8" s="42">
        <v>35821.167864705996</v>
      </c>
      <c r="O8" s="98">
        <v>37596.196757999998</v>
      </c>
      <c r="P8" s="98">
        <v>37312.198272000001</v>
      </c>
      <c r="Q8" s="98">
        <v>37043.582057</v>
      </c>
      <c r="R8" s="98">
        <v>40572.728481999999</v>
      </c>
      <c r="S8" s="98">
        <v>40220.352174</v>
      </c>
      <c r="T8" s="98">
        <v>40363.001734999998</v>
      </c>
      <c r="U8" s="98">
        <v>46377.383644000001</v>
      </c>
      <c r="V8" s="138" t="s">
        <v>335</v>
      </c>
      <c r="W8" s="172"/>
    </row>
    <row r="9" spans="1:25" x14ac:dyDescent="0.3">
      <c r="A9" s="135" t="s">
        <v>352</v>
      </c>
      <c r="B9" s="42">
        <v>17973.708318000001</v>
      </c>
      <c r="C9" s="42">
        <v>19175.168788999999</v>
      </c>
      <c r="D9" s="42">
        <v>18935.908923999999</v>
      </c>
      <c r="E9" s="42">
        <v>19245.905169000001</v>
      </c>
      <c r="F9" s="42">
        <v>19315.909602</v>
      </c>
      <c r="G9" s="42">
        <v>19111.208591999999</v>
      </c>
      <c r="H9" s="42">
        <v>19074.832758</v>
      </c>
      <c r="I9" s="42">
        <v>18956.206732999999</v>
      </c>
      <c r="J9" s="42">
        <v>22253.033587000002</v>
      </c>
      <c r="K9" s="42">
        <v>22412.348755999999</v>
      </c>
      <c r="L9" s="42">
        <v>22301.534753</v>
      </c>
      <c r="M9" s="42">
        <v>19064.930767999998</v>
      </c>
      <c r="N9" s="42">
        <v>18939.103501743</v>
      </c>
      <c r="O9" s="98">
        <v>20929.067708999999</v>
      </c>
      <c r="P9" s="98">
        <v>20744.214986999999</v>
      </c>
      <c r="Q9" s="98">
        <v>20252.612325999999</v>
      </c>
      <c r="R9" s="98">
        <v>20164.172368</v>
      </c>
      <c r="S9" s="98">
        <v>20356.019901</v>
      </c>
      <c r="T9" s="98">
        <v>20126.231118</v>
      </c>
      <c r="U9" s="98">
        <v>20188.253860000001</v>
      </c>
      <c r="V9" s="138" t="s">
        <v>336</v>
      </c>
      <c r="W9" s="172"/>
    </row>
    <row r="10" spans="1:25" x14ac:dyDescent="0.3">
      <c r="A10" s="142" t="s">
        <v>353</v>
      </c>
      <c r="B10" s="42">
        <v>29686.952426</v>
      </c>
      <c r="C10" s="42">
        <v>27549.415294999999</v>
      </c>
      <c r="D10" s="42">
        <v>30694.154338</v>
      </c>
      <c r="E10" s="42">
        <v>30103.733614000001</v>
      </c>
      <c r="F10" s="42">
        <v>30706.788683999999</v>
      </c>
      <c r="G10" s="42">
        <v>30913.236814</v>
      </c>
      <c r="H10" s="42">
        <v>31711.429721</v>
      </c>
      <c r="I10" s="42">
        <v>31714.678442</v>
      </c>
      <c r="J10" s="42">
        <v>31338.060942</v>
      </c>
      <c r="K10" s="42">
        <v>30605.091665</v>
      </c>
      <c r="L10" s="42">
        <v>30235.164907999999</v>
      </c>
      <c r="M10" s="42">
        <v>30641.901110999999</v>
      </c>
      <c r="N10" s="42">
        <v>30966.067989020001</v>
      </c>
      <c r="O10" s="98">
        <v>31253.808245</v>
      </c>
      <c r="P10" s="98">
        <v>35378.646528999998</v>
      </c>
      <c r="Q10" s="98">
        <v>34354.921001000002</v>
      </c>
      <c r="R10" s="98">
        <v>34938.867771999998</v>
      </c>
      <c r="S10" s="98">
        <v>35893.743621000001</v>
      </c>
      <c r="T10" s="98">
        <v>33915.581989999999</v>
      </c>
      <c r="U10" s="98">
        <v>29048.080667999999</v>
      </c>
      <c r="V10" s="143" t="s">
        <v>337</v>
      </c>
      <c r="W10" s="172"/>
      <c r="Y10" s="5"/>
    </row>
    <row r="11" spans="1:25" x14ac:dyDescent="0.3">
      <c r="A11" s="135" t="s">
        <v>354</v>
      </c>
      <c r="B11" s="42">
        <v>13242.04573</v>
      </c>
      <c r="C11" s="42">
        <v>13516.948264000001</v>
      </c>
      <c r="D11" s="42">
        <v>13831.877479000001</v>
      </c>
      <c r="E11" s="42">
        <v>13371.879896</v>
      </c>
      <c r="F11" s="42">
        <v>13266.263679</v>
      </c>
      <c r="G11" s="42">
        <v>12936.500168</v>
      </c>
      <c r="H11" s="42">
        <v>13232.426090000001</v>
      </c>
      <c r="I11" s="42">
        <v>13442.698957000001</v>
      </c>
      <c r="J11" s="42">
        <v>13375.022728</v>
      </c>
      <c r="K11" s="42">
        <v>13347.494548000001</v>
      </c>
      <c r="L11" s="42">
        <v>13401.046190999999</v>
      </c>
      <c r="M11" s="42">
        <v>13670.425862</v>
      </c>
      <c r="N11" s="42">
        <v>13839.431218093003</v>
      </c>
      <c r="O11" s="98">
        <v>17246.513393000001</v>
      </c>
      <c r="P11" s="98">
        <v>13475.654005</v>
      </c>
      <c r="Q11" s="98">
        <v>13231.247116</v>
      </c>
      <c r="R11" s="98">
        <v>13720.830764</v>
      </c>
      <c r="S11" s="98">
        <v>14045.503054000001</v>
      </c>
      <c r="T11" s="98">
        <v>13998.971131</v>
      </c>
      <c r="U11" s="98">
        <v>16928.429464000001</v>
      </c>
      <c r="V11" s="138" t="s">
        <v>338</v>
      </c>
      <c r="W11" s="172"/>
      <c r="Y11" s="5"/>
    </row>
    <row r="12" spans="1:25" x14ac:dyDescent="0.3">
      <c r="A12" s="135" t="s">
        <v>355</v>
      </c>
      <c r="B12" s="42">
        <v>193848.745562</v>
      </c>
      <c r="C12" s="42">
        <v>190158.26048299999</v>
      </c>
      <c r="D12" s="42">
        <v>190526.991167</v>
      </c>
      <c r="E12" s="42">
        <v>190758.74271200001</v>
      </c>
      <c r="F12" s="42">
        <v>192325.597075</v>
      </c>
      <c r="G12" s="42">
        <v>193678.571157</v>
      </c>
      <c r="H12" s="42">
        <v>192910.37588599999</v>
      </c>
      <c r="I12" s="42">
        <v>191134.23798199999</v>
      </c>
      <c r="J12" s="42">
        <v>190691.10601300001</v>
      </c>
      <c r="K12" s="42">
        <v>189155.93866300001</v>
      </c>
      <c r="L12" s="42">
        <v>189243.92598500001</v>
      </c>
      <c r="M12" s="42">
        <v>190833.00364800001</v>
      </c>
      <c r="N12" s="42">
        <v>191557.60113699999</v>
      </c>
      <c r="O12" s="98">
        <v>182367.94186399999</v>
      </c>
      <c r="P12" s="98">
        <v>183261.32089100001</v>
      </c>
      <c r="Q12" s="98">
        <v>184256.58730300001</v>
      </c>
      <c r="R12" s="98">
        <v>186259.154151</v>
      </c>
      <c r="S12" s="98">
        <v>189384.23568400001</v>
      </c>
      <c r="T12" s="98">
        <v>189394.13374600001</v>
      </c>
      <c r="U12" s="98">
        <v>187003.02500699999</v>
      </c>
      <c r="V12" s="138" t="s">
        <v>339</v>
      </c>
      <c r="W12" s="172"/>
      <c r="Y12" s="5"/>
    </row>
    <row r="13" spans="1:25" s="6" customFormat="1" x14ac:dyDescent="0.3">
      <c r="A13" s="144" t="s">
        <v>66</v>
      </c>
      <c r="B13" s="44">
        <v>383135.65118799999</v>
      </c>
      <c r="C13" s="44">
        <v>384551.70750499994</v>
      </c>
      <c r="D13" s="44">
        <v>385712.16248399997</v>
      </c>
      <c r="E13" s="44">
        <v>384321.41362800001</v>
      </c>
      <c r="F13" s="44">
        <v>386021.32185099996</v>
      </c>
      <c r="G13" s="44">
        <v>385825.43637200003</v>
      </c>
      <c r="H13" s="44">
        <v>385641.114726</v>
      </c>
      <c r="I13" s="44">
        <v>386673.36356299999</v>
      </c>
      <c r="J13" s="44">
        <v>387257.77977100003</v>
      </c>
      <c r="K13" s="44">
        <v>379756.80078199995</v>
      </c>
      <c r="L13" s="44">
        <v>379319.56341800001</v>
      </c>
      <c r="M13" s="44">
        <v>379250.35797400004</v>
      </c>
      <c r="N13" s="44">
        <v>381009.18272228295</v>
      </c>
      <c r="O13" s="99">
        <v>379618.76698199997</v>
      </c>
      <c r="P13" s="99">
        <v>380661.59192899999</v>
      </c>
      <c r="Q13" s="99">
        <v>380768.20877600001</v>
      </c>
      <c r="R13" s="99">
        <v>386162.15109900001</v>
      </c>
      <c r="S13" s="99">
        <v>389342.45544500003</v>
      </c>
      <c r="T13" s="99">
        <v>387606.55475700001</v>
      </c>
      <c r="U13" s="99">
        <v>390581.36076000001</v>
      </c>
      <c r="V13" s="133" t="s">
        <v>69</v>
      </c>
      <c r="W13" s="172"/>
      <c r="Y13" s="7"/>
    </row>
    <row r="14" spans="1:25" ht="20.399999999999999" customHeight="1" x14ac:dyDescent="0.3">
      <c r="A14" s="287" t="s">
        <v>844</v>
      </c>
      <c r="B14" s="288"/>
      <c r="C14" s="288"/>
      <c r="D14" s="288"/>
      <c r="E14" s="288"/>
      <c r="F14" s="288"/>
      <c r="G14" s="288"/>
      <c r="H14" s="288"/>
      <c r="I14" s="288"/>
      <c r="J14" s="288"/>
      <c r="K14" s="288"/>
      <c r="L14" s="288"/>
      <c r="M14" s="288"/>
      <c r="N14" s="288"/>
      <c r="O14" s="288"/>
      <c r="P14" s="288"/>
      <c r="Q14" s="288"/>
      <c r="R14" s="288"/>
      <c r="S14" s="288"/>
      <c r="T14" s="288"/>
      <c r="U14" s="288"/>
      <c r="V14" s="289"/>
      <c r="Y14" s="5"/>
    </row>
    <row r="15" spans="1:25" x14ac:dyDescent="0.3">
      <c r="A15" s="3"/>
      <c r="B15" s="2"/>
      <c r="C15" s="2"/>
      <c r="D15" s="2"/>
      <c r="E15" s="2"/>
      <c r="F15" s="2"/>
      <c r="G15" s="2"/>
      <c r="H15" s="2"/>
      <c r="I15" s="2"/>
      <c r="J15" s="2"/>
      <c r="K15" s="2"/>
      <c r="L15" s="2"/>
      <c r="M15" s="2"/>
      <c r="N15" s="2"/>
      <c r="O15" s="2"/>
      <c r="P15" s="2"/>
      <c r="Q15" s="2"/>
      <c r="R15" s="2"/>
      <c r="S15" s="2"/>
      <c r="T15" s="2"/>
      <c r="U15" s="2"/>
      <c r="V15" s="2"/>
      <c r="Y15" s="5"/>
    </row>
    <row r="16" spans="1:25" x14ac:dyDescent="0.3">
      <c r="B16" s="11"/>
      <c r="C16" s="11"/>
      <c r="D16" s="11"/>
      <c r="E16" s="11"/>
      <c r="F16" s="11"/>
      <c r="G16" s="11"/>
      <c r="H16" s="11"/>
      <c r="I16" s="11"/>
      <c r="J16" s="11"/>
      <c r="K16" s="11"/>
      <c r="L16" s="11"/>
      <c r="M16" s="11"/>
      <c r="N16" s="11"/>
      <c r="O16" s="11"/>
    </row>
    <row r="17" spans="2:15" x14ac:dyDescent="0.3">
      <c r="B17" s="11"/>
      <c r="C17" s="11"/>
      <c r="D17" s="11"/>
      <c r="E17" s="11"/>
      <c r="F17" s="11"/>
      <c r="G17" s="11"/>
      <c r="H17" s="11"/>
      <c r="I17" s="11"/>
      <c r="J17" s="11"/>
      <c r="K17" s="11"/>
      <c r="L17" s="11"/>
      <c r="M17" s="11"/>
      <c r="N17" s="11"/>
      <c r="O17" s="11"/>
    </row>
  </sheetData>
  <mergeCells count="2">
    <mergeCell ref="A1:V1"/>
    <mergeCell ref="A14:V14"/>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pane xSplit="2" ySplit="2" topLeftCell="C21" activePane="bottomRight" state="frozen"/>
      <selection activeCell="B6" sqref="B6"/>
      <selection pane="topRight" activeCell="B6" sqref="B6"/>
      <selection pane="bottomLeft" activeCell="B6" sqref="B6"/>
      <selection pane="bottomRight" activeCell="Y29" sqref="Y29"/>
    </sheetView>
  </sheetViews>
  <sheetFormatPr defaultRowHeight="14.4" x14ac:dyDescent="0.3"/>
  <cols>
    <col min="1" max="1" width="2.6640625" style="4" bestFit="1" customWidth="1"/>
    <col min="2" max="2" width="14.33203125" style="1" bestFit="1" customWidth="1"/>
    <col min="3" max="3" width="6.77734375" bestFit="1" customWidth="1"/>
    <col min="4" max="4" width="7" bestFit="1" customWidth="1"/>
    <col min="5" max="7" width="6.77734375" bestFit="1" customWidth="1"/>
    <col min="8" max="8" width="7" bestFit="1" customWidth="1"/>
    <col min="9" max="9" width="6.77734375" bestFit="1" customWidth="1"/>
    <col min="10" max="14" width="7" bestFit="1" customWidth="1"/>
    <col min="15" max="16" width="6.77734375" bestFit="1" customWidth="1"/>
    <col min="17" max="18" width="7" bestFit="1" customWidth="1"/>
    <col min="19" max="19" width="6.77734375" bestFit="1" customWidth="1"/>
    <col min="20" max="21" width="7" bestFit="1" customWidth="1"/>
    <col min="22" max="22" width="6.77734375" bestFit="1" customWidth="1"/>
  </cols>
  <sheetData>
    <row r="1" spans="1:22" ht="28.95" customHeight="1" x14ac:dyDescent="0.3">
      <c r="A1" s="264" t="s">
        <v>669</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80" t="s">
        <v>635</v>
      </c>
      <c r="B2" s="280"/>
      <c r="C2" s="259">
        <v>42005</v>
      </c>
      <c r="D2" s="259">
        <v>42036</v>
      </c>
      <c r="E2" s="259">
        <v>42064</v>
      </c>
      <c r="F2" s="259">
        <v>42095</v>
      </c>
      <c r="G2" s="259">
        <v>42125</v>
      </c>
      <c r="H2" s="259">
        <v>42156</v>
      </c>
      <c r="I2" s="259">
        <v>42186</v>
      </c>
      <c r="J2" s="259">
        <v>42217</v>
      </c>
      <c r="K2" s="259">
        <v>42248</v>
      </c>
      <c r="L2" s="259">
        <v>42278</v>
      </c>
      <c r="M2" s="259">
        <v>42309</v>
      </c>
      <c r="N2" s="259">
        <v>42339</v>
      </c>
      <c r="O2" s="259">
        <v>42370</v>
      </c>
      <c r="P2" s="259">
        <v>42401</v>
      </c>
      <c r="Q2" s="259">
        <v>42430</v>
      </c>
      <c r="R2" s="259">
        <v>42461</v>
      </c>
      <c r="S2" s="259">
        <v>42491</v>
      </c>
      <c r="T2" s="259">
        <v>42522</v>
      </c>
      <c r="U2" s="259">
        <v>42552</v>
      </c>
      <c r="V2" s="259">
        <v>42583</v>
      </c>
    </row>
    <row r="3" spans="1:22" x14ac:dyDescent="0.3">
      <c r="A3" s="145" t="s">
        <v>106</v>
      </c>
      <c r="B3" s="33" t="s">
        <v>72</v>
      </c>
      <c r="C3" s="41">
        <v>65679.42813</v>
      </c>
      <c r="D3" s="41">
        <v>65138.398716999996</v>
      </c>
      <c r="E3" s="41">
        <v>66484.734861000004</v>
      </c>
      <c r="F3" s="41">
        <v>66575.406306999997</v>
      </c>
      <c r="G3" s="41">
        <v>66810.218248000005</v>
      </c>
      <c r="H3" s="41">
        <v>66747.140883999993</v>
      </c>
      <c r="I3" s="41">
        <v>67935.815430000002</v>
      </c>
      <c r="J3" s="41">
        <v>68706.390171000006</v>
      </c>
      <c r="K3" s="41">
        <v>67126.059985</v>
      </c>
      <c r="L3" s="41">
        <v>66243.478073000006</v>
      </c>
      <c r="M3" s="41">
        <v>66401.770407000004</v>
      </c>
      <c r="N3" s="41">
        <v>64128.715085999997</v>
      </c>
      <c r="O3" s="41">
        <v>63075.137744</v>
      </c>
      <c r="P3" s="41">
        <v>64809.729178000001</v>
      </c>
      <c r="Q3" s="41">
        <v>66785.044859000001</v>
      </c>
      <c r="R3" s="41">
        <v>67446.091568000003</v>
      </c>
      <c r="S3" s="41">
        <v>68105.289273999995</v>
      </c>
      <c r="T3" s="238">
        <v>69606.456143999996</v>
      </c>
      <c r="U3" s="42">
        <v>68848.541517999998</v>
      </c>
      <c r="V3" s="41">
        <v>65216.548670999997</v>
      </c>
    </row>
    <row r="4" spans="1:22" x14ac:dyDescent="0.3">
      <c r="A4" s="146" t="s">
        <v>107</v>
      </c>
      <c r="B4" s="34" t="s">
        <v>73</v>
      </c>
      <c r="C4" s="42">
        <v>20454.903117000002</v>
      </c>
      <c r="D4" s="42">
        <v>20826.624564999998</v>
      </c>
      <c r="E4" s="42">
        <v>20930.390683000001</v>
      </c>
      <c r="F4" s="42">
        <v>21358.676778000001</v>
      </c>
      <c r="G4" s="42">
        <v>21605.969003999999</v>
      </c>
      <c r="H4" s="42">
        <v>21907.579174999999</v>
      </c>
      <c r="I4" s="42">
        <v>21768.904667999999</v>
      </c>
      <c r="J4" s="42">
        <v>21604.922243000001</v>
      </c>
      <c r="K4" s="42">
        <v>21484.467926000001</v>
      </c>
      <c r="L4" s="42">
        <v>21435.114546000001</v>
      </c>
      <c r="M4" s="42">
        <v>21523.429189999999</v>
      </c>
      <c r="N4" s="42">
        <v>24582.522843999999</v>
      </c>
      <c r="O4" s="42">
        <v>24060.225944999998</v>
      </c>
      <c r="P4" s="42">
        <v>21573.300813999998</v>
      </c>
      <c r="Q4" s="42">
        <v>21591.801044</v>
      </c>
      <c r="R4" s="42">
        <v>22579.703412999999</v>
      </c>
      <c r="S4" s="42">
        <v>22509.971406000001</v>
      </c>
      <c r="T4" s="238">
        <v>23236.822128</v>
      </c>
      <c r="U4" s="42">
        <v>23368.930337000002</v>
      </c>
      <c r="V4" s="42">
        <v>22322.019658000001</v>
      </c>
    </row>
    <row r="5" spans="1:22" x14ac:dyDescent="0.3">
      <c r="A5" s="146" t="s">
        <v>108</v>
      </c>
      <c r="B5" s="34" t="s">
        <v>74</v>
      </c>
      <c r="C5" s="42">
        <v>85934.583008000001</v>
      </c>
      <c r="D5" s="42">
        <v>83685.283314999993</v>
      </c>
      <c r="E5" s="42">
        <v>85509.693155000001</v>
      </c>
      <c r="F5" s="42">
        <v>85491.733494</v>
      </c>
      <c r="G5" s="42">
        <v>86404.065937000007</v>
      </c>
      <c r="H5" s="42">
        <v>87378.634506000002</v>
      </c>
      <c r="I5" s="42">
        <v>87426.242641000004</v>
      </c>
      <c r="J5" s="42">
        <v>87540.171474999996</v>
      </c>
      <c r="K5" s="42">
        <v>88166.703464999999</v>
      </c>
      <c r="L5" s="42">
        <v>86705.483831000005</v>
      </c>
      <c r="M5" s="42">
        <v>87310.519507000005</v>
      </c>
      <c r="N5" s="42">
        <v>87606.349631000005</v>
      </c>
      <c r="O5" s="42">
        <v>94170.120217282994</v>
      </c>
      <c r="P5" s="42">
        <v>93126.911741000004</v>
      </c>
      <c r="Q5" s="42">
        <v>89710.773560000001</v>
      </c>
      <c r="R5" s="42">
        <v>89400.833301000006</v>
      </c>
      <c r="S5" s="42">
        <v>93412.966306999995</v>
      </c>
      <c r="T5" s="238">
        <v>93210.845262000003</v>
      </c>
      <c r="U5" s="42">
        <v>93265.445026999994</v>
      </c>
      <c r="V5" s="42">
        <v>108009.177776</v>
      </c>
    </row>
    <row r="6" spans="1:22" x14ac:dyDescent="0.3">
      <c r="A6" s="146" t="s">
        <v>109</v>
      </c>
      <c r="B6" s="34" t="s">
        <v>75</v>
      </c>
      <c r="C6" s="42">
        <v>2963.698774</v>
      </c>
      <c r="D6" s="42">
        <v>2824.0519519999998</v>
      </c>
      <c r="E6" s="42">
        <v>2980.4763910000001</v>
      </c>
      <c r="F6" s="42">
        <v>2990.2214119999999</v>
      </c>
      <c r="G6" s="42">
        <v>3098.104229</v>
      </c>
      <c r="H6" s="42">
        <v>2951.1497859999999</v>
      </c>
      <c r="I6" s="42">
        <v>3064.6461260000001</v>
      </c>
      <c r="J6" s="42">
        <v>3089.668799</v>
      </c>
      <c r="K6" s="42">
        <v>3080.1658699999998</v>
      </c>
      <c r="L6" s="42">
        <v>3044.2878740000001</v>
      </c>
      <c r="M6" s="42">
        <v>3101.0032930000002</v>
      </c>
      <c r="N6" s="42">
        <v>3118.6750050000001</v>
      </c>
      <c r="O6" s="42">
        <v>3157.3279689999999</v>
      </c>
      <c r="P6" s="42">
        <v>3080.867526</v>
      </c>
      <c r="Q6" s="42">
        <v>3160.585638</v>
      </c>
      <c r="R6" s="42">
        <v>3184.1081829999998</v>
      </c>
      <c r="S6" s="42">
        <v>3240.6509999999998</v>
      </c>
      <c r="T6" s="238">
        <v>3290.983667</v>
      </c>
      <c r="U6" s="42">
        <v>3288.5072770000002</v>
      </c>
      <c r="V6" s="42">
        <v>3300.4319719999999</v>
      </c>
    </row>
    <row r="7" spans="1:22" x14ac:dyDescent="0.3">
      <c r="A7" s="146" t="s">
        <v>110</v>
      </c>
      <c r="B7" s="34" t="s">
        <v>76</v>
      </c>
      <c r="C7" s="42">
        <v>49324.531223999998</v>
      </c>
      <c r="D7" s="42">
        <v>50511.735030000003</v>
      </c>
      <c r="E7" s="42">
        <v>50569.242359999997</v>
      </c>
      <c r="F7" s="42">
        <v>49211.970806999998</v>
      </c>
      <c r="G7" s="42">
        <v>49205.735533999999</v>
      </c>
      <c r="H7" s="42">
        <v>48602.683904999998</v>
      </c>
      <c r="I7" s="42">
        <v>48604.200604999998</v>
      </c>
      <c r="J7" s="42">
        <v>50468.694202999999</v>
      </c>
      <c r="K7" s="42">
        <v>51974.186057999999</v>
      </c>
      <c r="L7" s="42">
        <v>48434.693278999999</v>
      </c>
      <c r="M7" s="42">
        <v>48600.364348000003</v>
      </c>
      <c r="N7" s="42">
        <v>47496.716461999997</v>
      </c>
      <c r="O7" s="42">
        <v>47479.310025999999</v>
      </c>
      <c r="P7" s="42">
        <v>48587.876814000003</v>
      </c>
      <c r="Q7" s="42">
        <v>49447.185254000004</v>
      </c>
      <c r="R7" s="42">
        <v>48514.411813999999</v>
      </c>
      <c r="S7" s="42">
        <v>49281.036889000003</v>
      </c>
      <c r="T7" s="238">
        <v>49132.082541000003</v>
      </c>
      <c r="U7" s="42">
        <v>48822.503237999998</v>
      </c>
      <c r="V7" s="42">
        <v>50524.889163</v>
      </c>
    </row>
    <row r="8" spans="1:22" x14ac:dyDescent="0.3">
      <c r="A8" s="146" t="s">
        <v>111</v>
      </c>
      <c r="B8" s="34" t="s">
        <v>77</v>
      </c>
      <c r="C8" s="42">
        <v>30383.090699</v>
      </c>
      <c r="D8" s="42">
        <v>30604.821658000001</v>
      </c>
      <c r="E8" s="42">
        <v>30455.480209000001</v>
      </c>
      <c r="F8" s="42">
        <v>30698.786340999999</v>
      </c>
      <c r="G8" s="42">
        <v>30718.839929000002</v>
      </c>
      <c r="H8" s="42">
        <v>30771.753676</v>
      </c>
      <c r="I8" s="42">
        <v>30894.251550000001</v>
      </c>
      <c r="J8" s="42">
        <v>30776.076249000002</v>
      </c>
      <c r="K8" s="42">
        <v>30410.776525000001</v>
      </c>
      <c r="L8" s="42">
        <v>29893.083744</v>
      </c>
      <c r="M8" s="42">
        <v>30016.241823</v>
      </c>
      <c r="N8" s="42">
        <v>29965.013029999998</v>
      </c>
      <c r="O8" s="42">
        <v>29429.906609000001</v>
      </c>
      <c r="P8" s="42">
        <v>29869.154852</v>
      </c>
      <c r="Q8" s="42">
        <v>29937.043702999999</v>
      </c>
      <c r="R8" s="42">
        <v>29944.119905</v>
      </c>
      <c r="S8" s="42">
        <v>30554.624882</v>
      </c>
      <c r="T8" s="238">
        <v>31023.591288</v>
      </c>
      <c r="U8" s="42">
        <v>31205.030951000001</v>
      </c>
      <c r="V8" s="42">
        <v>28658.709309999998</v>
      </c>
    </row>
    <row r="9" spans="1:22" x14ac:dyDescent="0.3">
      <c r="A9" s="146" t="s">
        <v>112</v>
      </c>
      <c r="B9" s="34" t="s">
        <v>78</v>
      </c>
      <c r="C9" s="42">
        <v>1812.498016</v>
      </c>
      <c r="D9" s="42">
        <v>1862.9492290000001</v>
      </c>
      <c r="E9" s="42">
        <v>1948.3133949999999</v>
      </c>
      <c r="F9" s="42">
        <v>1944.052097</v>
      </c>
      <c r="G9" s="42">
        <v>1945.422423</v>
      </c>
      <c r="H9" s="42">
        <v>1931.5011179999999</v>
      </c>
      <c r="I9" s="42">
        <v>1915.498392</v>
      </c>
      <c r="J9" s="42">
        <v>1890.0054279999999</v>
      </c>
      <c r="K9" s="42">
        <v>1855.517533</v>
      </c>
      <c r="L9" s="42">
        <v>1754.3165100000001</v>
      </c>
      <c r="M9" s="42">
        <v>1817.1856990000001</v>
      </c>
      <c r="N9" s="42">
        <v>1720.0884799999999</v>
      </c>
      <c r="O9" s="42">
        <v>1800.026016</v>
      </c>
      <c r="P9" s="42">
        <v>1788.474428</v>
      </c>
      <c r="Q9" s="42">
        <v>1738.073756</v>
      </c>
      <c r="R9" s="42">
        <v>1780.7002769999999</v>
      </c>
      <c r="S9" s="42">
        <v>1785.648561</v>
      </c>
      <c r="T9" s="238">
        <v>1728.382959</v>
      </c>
      <c r="U9" s="42">
        <v>1704.2205389999999</v>
      </c>
      <c r="V9" s="42">
        <v>1524.577403</v>
      </c>
    </row>
    <row r="10" spans="1:22" x14ac:dyDescent="0.3">
      <c r="A10" s="146" t="s">
        <v>113</v>
      </c>
      <c r="B10" s="43" t="s">
        <v>79</v>
      </c>
      <c r="C10" s="42">
        <v>4557.3398209999996</v>
      </c>
      <c r="D10" s="42">
        <v>4692.8452470000002</v>
      </c>
      <c r="E10" s="42">
        <v>4679.2657339999996</v>
      </c>
      <c r="F10" s="42">
        <v>4692.775721</v>
      </c>
      <c r="G10" s="42">
        <v>4691.5467170000002</v>
      </c>
      <c r="H10" s="42">
        <v>4721.7622849999998</v>
      </c>
      <c r="I10" s="42">
        <v>4612.8454599999995</v>
      </c>
      <c r="J10" s="42">
        <v>4607.9364450000003</v>
      </c>
      <c r="K10" s="42">
        <v>4589.5501050000003</v>
      </c>
      <c r="L10" s="42">
        <v>4495.4953249999999</v>
      </c>
      <c r="M10" s="42">
        <v>4523.1846290000003</v>
      </c>
      <c r="N10" s="42">
        <v>4393.4788840000001</v>
      </c>
      <c r="O10" s="42">
        <v>4303.7045189999999</v>
      </c>
      <c r="P10" s="42">
        <v>4261.3094110000002</v>
      </c>
      <c r="Q10" s="42">
        <v>4307.5874400000002</v>
      </c>
      <c r="R10" s="42">
        <v>4274.6522610000002</v>
      </c>
      <c r="S10" s="42">
        <v>4256.4828260000004</v>
      </c>
      <c r="T10" s="238">
        <v>4342.1587600000003</v>
      </c>
      <c r="U10" s="42">
        <v>4231.6000089999998</v>
      </c>
      <c r="V10" s="42">
        <v>3980.947619</v>
      </c>
    </row>
    <row r="11" spans="1:22" x14ac:dyDescent="0.3">
      <c r="A11" s="146" t="s">
        <v>114</v>
      </c>
      <c r="B11" s="34" t="s">
        <v>80</v>
      </c>
      <c r="C11" s="42">
        <v>2258.6036250000002</v>
      </c>
      <c r="D11" s="42">
        <v>2780.4155049999999</v>
      </c>
      <c r="E11" s="42">
        <v>2392.8007790000001</v>
      </c>
      <c r="F11" s="42">
        <v>2418.1705059999999</v>
      </c>
      <c r="G11" s="42">
        <v>2448.850911</v>
      </c>
      <c r="H11" s="42">
        <v>2490.3710660000002</v>
      </c>
      <c r="I11" s="42">
        <v>2523.1970889999998</v>
      </c>
      <c r="J11" s="42">
        <v>2545.603666</v>
      </c>
      <c r="K11" s="42">
        <v>2520.5553540000001</v>
      </c>
      <c r="L11" s="42">
        <v>2563.4544550000001</v>
      </c>
      <c r="M11" s="42">
        <v>2497.6271069999998</v>
      </c>
      <c r="N11" s="42">
        <v>2609.0735599999998</v>
      </c>
      <c r="O11" s="42">
        <v>2622.9219119999998</v>
      </c>
      <c r="P11" s="42">
        <v>2658.0398679999998</v>
      </c>
      <c r="Q11" s="42">
        <v>2742.4893390000002</v>
      </c>
      <c r="R11" s="42">
        <v>2732.6869409999999</v>
      </c>
      <c r="S11" s="42">
        <v>2757.5244379999999</v>
      </c>
      <c r="T11" s="238">
        <v>2845.4141850000001</v>
      </c>
      <c r="U11" s="42">
        <v>2869.9748719999998</v>
      </c>
      <c r="V11" s="42">
        <v>2909.7019959999998</v>
      </c>
    </row>
    <row r="12" spans="1:22" x14ac:dyDescent="0.3">
      <c r="A12" s="146" t="s">
        <v>115</v>
      </c>
      <c r="B12" s="34" t="s">
        <v>81</v>
      </c>
      <c r="C12" s="42">
        <v>12968.538849</v>
      </c>
      <c r="D12" s="42">
        <v>13105.469504999999</v>
      </c>
      <c r="E12" s="42">
        <v>12937.297993</v>
      </c>
      <c r="F12" s="42">
        <v>13059.070642999999</v>
      </c>
      <c r="G12" s="42">
        <v>13001.410954999999</v>
      </c>
      <c r="H12" s="42">
        <v>13076.612429999999</v>
      </c>
      <c r="I12" s="42">
        <v>12883.367228999999</v>
      </c>
      <c r="J12" s="42">
        <v>12794.03205</v>
      </c>
      <c r="K12" s="42">
        <v>12692.800208000001</v>
      </c>
      <c r="L12" s="42">
        <v>12675.162715</v>
      </c>
      <c r="M12" s="42">
        <v>12661.692451999999</v>
      </c>
      <c r="N12" s="42">
        <v>12815.054204</v>
      </c>
      <c r="O12" s="42">
        <v>12528.545238000001</v>
      </c>
      <c r="P12" s="42">
        <v>12530.575875</v>
      </c>
      <c r="Q12" s="42">
        <v>12630.642626999999</v>
      </c>
      <c r="R12" s="42">
        <v>12733.224161</v>
      </c>
      <c r="S12" s="42">
        <v>12736.884539999999</v>
      </c>
      <c r="T12" s="238">
        <v>12971.888797</v>
      </c>
      <c r="U12" s="42">
        <v>12919.167981000001</v>
      </c>
      <c r="V12" s="42">
        <v>11624.490748</v>
      </c>
    </row>
    <row r="13" spans="1:22" x14ac:dyDescent="0.3">
      <c r="A13" s="146" t="s">
        <v>116</v>
      </c>
      <c r="B13" s="34" t="s">
        <v>82</v>
      </c>
      <c r="C13" s="42">
        <v>4272.6662290000004</v>
      </c>
      <c r="D13" s="42">
        <v>4396.4631449999997</v>
      </c>
      <c r="E13" s="42">
        <v>4370.5458209999997</v>
      </c>
      <c r="F13" s="42">
        <v>4387.5089239999998</v>
      </c>
      <c r="G13" s="42">
        <v>4402.7347369999998</v>
      </c>
      <c r="H13" s="42">
        <v>4408.8259669999998</v>
      </c>
      <c r="I13" s="42">
        <v>4326.2425990000002</v>
      </c>
      <c r="J13" s="42">
        <v>4309.1768359999996</v>
      </c>
      <c r="K13" s="42">
        <v>4240.5528700000004</v>
      </c>
      <c r="L13" s="42">
        <v>4135.3948110000001</v>
      </c>
      <c r="M13" s="42">
        <v>4141.7541789999996</v>
      </c>
      <c r="N13" s="42">
        <v>4197.1999960000003</v>
      </c>
      <c r="O13" s="42">
        <v>4080.2670880000001</v>
      </c>
      <c r="P13" s="42">
        <v>4125.1677200000004</v>
      </c>
      <c r="Q13" s="42">
        <v>4199.1663760000001</v>
      </c>
      <c r="R13" s="42">
        <v>4173.3221380000005</v>
      </c>
      <c r="S13" s="42">
        <v>4206.972753</v>
      </c>
      <c r="T13" s="238">
        <v>4244.2788810000002</v>
      </c>
      <c r="U13" s="42">
        <v>4253.5732580000004</v>
      </c>
      <c r="V13" s="42">
        <v>4259.9227760000003</v>
      </c>
    </row>
    <row r="14" spans="1:22" x14ac:dyDescent="0.3">
      <c r="A14" s="146" t="s">
        <v>117</v>
      </c>
      <c r="B14" s="34" t="s">
        <v>83</v>
      </c>
      <c r="C14" s="42">
        <v>9158.908915</v>
      </c>
      <c r="D14" s="42">
        <v>9867.7141169999995</v>
      </c>
      <c r="E14" s="42">
        <v>9341.3179440000004</v>
      </c>
      <c r="F14" s="42">
        <v>9497.600015</v>
      </c>
      <c r="G14" s="42">
        <v>9604.2529030000005</v>
      </c>
      <c r="H14" s="42">
        <v>11966.698114999999</v>
      </c>
      <c r="I14" s="42">
        <v>11702.671224</v>
      </c>
      <c r="J14" s="42">
        <v>10636.974373999999</v>
      </c>
      <c r="K14" s="42">
        <v>11945.309931</v>
      </c>
      <c r="L14" s="42">
        <v>11737.469488999999</v>
      </c>
      <c r="M14" s="42">
        <v>11743.766768</v>
      </c>
      <c r="N14" s="42">
        <v>11722.232367000001</v>
      </c>
      <c r="O14" s="42">
        <v>9610.4734669999998</v>
      </c>
      <c r="P14" s="42">
        <v>9492.8067389999997</v>
      </c>
      <c r="Q14" s="42">
        <v>9513.231323</v>
      </c>
      <c r="R14" s="42">
        <v>9412.4381990000002</v>
      </c>
      <c r="S14" s="42">
        <v>9521.3064350000004</v>
      </c>
      <c r="T14" s="238">
        <v>9405.2554560000008</v>
      </c>
      <c r="U14" s="42">
        <v>9560.3661269999993</v>
      </c>
      <c r="V14" s="42">
        <v>8466.5705249999992</v>
      </c>
    </row>
    <row r="15" spans="1:22" x14ac:dyDescent="0.3">
      <c r="A15" s="146" t="s">
        <v>118</v>
      </c>
      <c r="B15" s="34" t="s">
        <v>86</v>
      </c>
      <c r="C15" s="42">
        <v>10088.070041000001</v>
      </c>
      <c r="D15" s="42">
        <v>10313.200169</v>
      </c>
      <c r="E15" s="42">
        <v>10359.493901</v>
      </c>
      <c r="F15" s="42">
        <v>10315.204379000001</v>
      </c>
      <c r="G15" s="42">
        <v>10436.969944</v>
      </c>
      <c r="H15" s="42">
        <v>10252.183582</v>
      </c>
      <c r="I15" s="42">
        <v>10300.513905</v>
      </c>
      <c r="J15" s="42">
        <v>10255.208393999999</v>
      </c>
      <c r="K15" s="42">
        <v>10260.523218</v>
      </c>
      <c r="L15" s="42">
        <v>10207.509717999999</v>
      </c>
      <c r="M15" s="42">
        <v>10085.562354</v>
      </c>
      <c r="N15" s="42">
        <v>9766.0775539999995</v>
      </c>
      <c r="O15" s="42">
        <v>9563.0738920000003</v>
      </c>
      <c r="P15" s="42">
        <v>9802.4370240000007</v>
      </c>
      <c r="Q15" s="42">
        <v>9836.5686870000009</v>
      </c>
      <c r="R15" s="42">
        <v>9842.3860229999991</v>
      </c>
      <c r="S15" s="42">
        <v>9702.1568939999997</v>
      </c>
      <c r="T15" s="238">
        <v>9648.2968889999993</v>
      </c>
      <c r="U15" s="42">
        <v>9618.2207720000006</v>
      </c>
      <c r="V15" s="42">
        <v>8711.9095309999993</v>
      </c>
    </row>
    <row r="16" spans="1:22" x14ac:dyDescent="0.3">
      <c r="A16" s="146" t="s">
        <v>119</v>
      </c>
      <c r="B16" s="34" t="s">
        <v>85</v>
      </c>
      <c r="C16" s="42">
        <v>1644.545376</v>
      </c>
      <c r="D16" s="42">
        <v>1621.068716</v>
      </c>
      <c r="E16" s="42">
        <v>1571.8063970000001</v>
      </c>
      <c r="F16" s="42">
        <v>1556.0244990000001</v>
      </c>
      <c r="G16" s="42">
        <v>1508.967202</v>
      </c>
      <c r="H16" s="42">
        <v>1570.834611</v>
      </c>
      <c r="I16" s="42">
        <v>1569.2699540000001</v>
      </c>
      <c r="J16" s="42">
        <v>1427.8277069999999</v>
      </c>
      <c r="K16" s="42">
        <v>1401.679118</v>
      </c>
      <c r="L16" s="42">
        <v>1380.2460430000001</v>
      </c>
      <c r="M16" s="42">
        <v>1359.144229</v>
      </c>
      <c r="N16" s="42">
        <v>1325.1713420000001</v>
      </c>
      <c r="O16" s="42">
        <v>1298.278773</v>
      </c>
      <c r="P16" s="42">
        <v>1284.4530099999999</v>
      </c>
      <c r="Q16" s="42">
        <v>1291.2927139999999</v>
      </c>
      <c r="R16" s="42">
        <v>1287.863715</v>
      </c>
      <c r="S16" s="42">
        <v>1208.030751</v>
      </c>
      <c r="T16" s="238">
        <v>1300.5980500000001</v>
      </c>
      <c r="U16" s="42">
        <v>1311.45506</v>
      </c>
      <c r="V16" s="42">
        <v>1304.657385</v>
      </c>
    </row>
    <row r="17" spans="1:22" x14ac:dyDescent="0.3">
      <c r="A17" s="146" t="s">
        <v>120</v>
      </c>
      <c r="B17" s="34" t="s">
        <v>84</v>
      </c>
      <c r="C17" s="42">
        <v>1795.2315120000001</v>
      </c>
      <c r="D17" s="42">
        <v>1768.9231830000001</v>
      </c>
      <c r="E17" s="42">
        <v>1773.9576259999999</v>
      </c>
      <c r="F17" s="42">
        <v>1776.172489</v>
      </c>
      <c r="G17" s="42">
        <v>1786.636092</v>
      </c>
      <c r="H17" s="42">
        <v>1743.9198960000001</v>
      </c>
      <c r="I17" s="42">
        <v>1814.8151989999999</v>
      </c>
      <c r="J17" s="42">
        <v>1692.3451809999999</v>
      </c>
      <c r="K17" s="42">
        <v>1690.3405740000001</v>
      </c>
      <c r="L17" s="42">
        <v>1667.513837</v>
      </c>
      <c r="M17" s="42">
        <v>1671.79539</v>
      </c>
      <c r="N17" s="42">
        <v>1643.0669270000001</v>
      </c>
      <c r="O17" s="42">
        <v>1626.7186489999999</v>
      </c>
      <c r="P17" s="42">
        <v>1711.339608</v>
      </c>
      <c r="Q17" s="42">
        <v>1693.683485</v>
      </c>
      <c r="R17" s="42">
        <v>1754.149242</v>
      </c>
      <c r="S17" s="42">
        <v>1624.507554</v>
      </c>
      <c r="T17" s="238">
        <v>1778.2909810000001</v>
      </c>
      <c r="U17" s="42">
        <v>1790.0837859999999</v>
      </c>
      <c r="V17" s="42">
        <v>1707.619997</v>
      </c>
    </row>
    <row r="18" spans="1:22" x14ac:dyDescent="0.3">
      <c r="A18" s="146" t="s">
        <v>121</v>
      </c>
      <c r="B18" s="34" t="s">
        <v>87</v>
      </c>
      <c r="C18" s="42">
        <v>6226.0533530000002</v>
      </c>
      <c r="D18" s="42">
        <v>6813.0344690000002</v>
      </c>
      <c r="E18" s="42">
        <v>6294.5806460000003</v>
      </c>
      <c r="F18" s="42">
        <v>6366.6620059999996</v>
      </c>
      <c r="G18" s="42">
        <v>6480.875387</v>
      </c>
      <c r="H18" s="42">
        <v>6599.656575</v>
      </c>
      <c r="I18" s="42">
        <v>6636.8313550000003</v>
      </c>
      <c r="J18" s="42">
        <v>6585.4757680000002</v>
      </c>
      <c r="K18" s="42">
        <v>6482.0062420000004</v>
      </c>
      <c r="L18" s="42">
        <v>6336.8425090000001</v>
      </c>
      <c r="M18" s="42">
        <v>6390.1936059999998</v>
      </c>
      <c r="N18" s="42">
        <v>6446.5105579999999</v>
      </c>
      <c r="O18" s="42">
        <v>6383.6329050000004</v>
      </c>
      <c r="P18" s="42">
        <v>6302.6044149999998</v>
      </c>
      <c r="Q18" s="42">
        <v>6296.3473439999998</v>
      </c>
      <c r="R18" s="42">
        <v>6379.4271529999996</v>
      </c>
      <c r="S18" s="42">
        <v>6314.7180779999999</v>
      </c>
      <c r="T18" s="238">
        <v>6383.5817770000003</v>
      </c>
      <c r="U18" s="42">
        <v>6280.8902930000004</v>
      </c>
      <c r="V18" s="42">
        <v>5793.6349710000004</v>
      </c>
    </row>
    <row r="19" spans="1:22" x14ac:dyDescent="0.3">
      <c r="A19" s="146" t="s">
        <v>122</v>
      </c>
      <c r="B19" s="34" t="s">
        <v>88</v>
      </c>
      <c r="C19" s="42">
        <v>8890.4134130000002</v>
      </c>
      <c r="D19" s="42">
        <v>9029.7713839999997</v>
      </c>
      <c r="E19" s="42">
        <v>8752.8920789999993</v>
      </c>
      <c r="F19" s="42">
        <v>8494.8173989999996</v>
      </c>
      <c r="G19" s="42">
        <v>8450.1369639999994</v>
      </c>
      <c r="H19" s="42">
        <v>7833.3856589999996</v>
      </c>
      <c r="I19" s="42">
        <v>7721.4435370000001</v>
      </c>
      <c r="J19" s="42">
        <v>7466.4785359999996</v>
      </c>
      <c r="K19" s="42">
        <v>7338.581424</v>
      </c>
      <c r="L19" s="42">
        <v>7130.3121039999996</v>
      </c>
      <c r="M19" s="42">
        <v>7190.9936850000004</v>
      </c>
      <c r="N19" s="42">
        <v>6813.6805549999999</v>
      </c>
      <c r="O19" s="42">
        <v>6537.7183699999996</v>
      </c>
      <c r="P19" s="42">
        <v>6297.2529180000001</v>
      </c>
      <c r="Q19" s="42">
        <v>6444.1732119999997</v>
      </c>
      <c r="R19" s="42">
        <v>6261.085513</v>
      </c>
      <c r="S19" s="42">
        <v>6048.7692429999997</v>
      </c>
      <c r="T19" s="238">
        <v>6148.4862419999999</v>
      </c>
      <c r="U19" s="42">
        <v>5995.9666980000002</v>
      </c>
      <c r="V19" s="42">
        <v>6006.9579869999998</v>
      </c>
    </row>
    <row r="20" spans="1:22" x14ac:dyDescent="0.3">
      <c r="A20" s="146" t="s">
        <v>123</v>
      </c>
      <c r="B20" s="34" t="s">
        <v>89</v>
      </c>
      <c r="C20" s="42">
        <v>4384.821422</v>
      </c>
      <c r="D20" s="42">
        <v>4375.8703770000002</v>
      </c>
      <c r="E20" s="42">
        <v>4656.5498109999999</v>
      </c>
      <c r="F20" s="42">
        <v>4393.7077660000004</v>
      </c>
      <c r="G20" s="42">
        <v>4531.0179959999996</v>
      </c>
      <c r="H20" s="42">
        <v>4343.52171</v>
      </c>
      <c r="I20" s="42">
        <v>4260.2857480000002</v>
      </c>
      <c r="J20" s="42">
        <v>4291.1490800000001</v>
      </c>
      <c r="K20" s="42">
        <v>4219.1047360000002</v>
      </c>
      <c r="L20" s="42">
        <v>4076.7004590000001</v>
      </c>
      <c r="M20" s="42">
        <v>4137.2630170000002</v>
      </c>
      <c r="N20" s="42">
        <v>4104.2681549999998</v>
      </c>
      <c r="O20" s="42">
        <v>3916.7777900000001</v>
      </c>
      <c r="P20" s="42">
        <v>3816.9623390000002</v>
      </c>
      <c r="Q20" s="42">
        <v>3883.5370950000001</v>
      </c>
      <c r="R20" s="42">
        <v>3980.9455459999999</v>
      </c>
      <c r="S20" s="42">
        <v>3832.000333</v>
      </c>
      <c r="T20" s="238">
        <v>3891.4982949999999</v>
      </c>
      <c r="U20" s="42">
        <v>3793.3933080000002</v>
      </c>
      <c r="V20" s="42">
        <v>3658.509423</v>
      </c>
    </row>
    <row r="21" spans="1:22" x14ac:dyDescent="0.3">
      <c r="A21" s="146" t="s">
        <v>124</v>
      </c>
      <c r="B21" s="34" t="s">
        <v>90</v>
      </c>
      <c r="C21" s="42">
        <v>21589.361377000001</v>
      </c>
      <c r="D21" s="42">
        <v>21686.444222999999</v>
      </c>
      <c r="E21" s="42">
        <v>21278.150280999998</v>
      </c>
      <c r="F21" s="42">
        <v>20881.241257999998</v>
      </c>
      <c r="G21" s="42">
        <v>20656.214233999999</v>
      </c>
      <c r="H21" s="42">
        <v>18479.120527999999</v>
      </c>
      <c r="I21" s="42">
        <v>17647.287789000002</v>
      </c>
      <c r="J21" s="42">
        <v>18123.777854</v>
      </c>
      <c r="K21" s="42">
        <v>18158.834976999999</v>
      </c>
      <c r="L21" s="42">
        <v>17366.937560999999</v>
      </c>
      <c r="M21" s="42">
        <v>16386.665645000001</v>
      </c>
      <c r="N21" s="42">
        <v>16535.967364</v>
      </c>
      <c r="O21" s="42">
        <v>17723.558735999999</v>
      </c>
      <c r="P21" s="42">
        <v>16828.089214</v>
      </c>
      <c r="Q21" s="42">
        <v>16516.392739999999</v>
      </c>
      <c r="R21" s="42">
        <v>15900.755579000001</v>
      </c>
      <c r="S21" s="42">
        <v>15870.996854000001</v>
      </c>
      <c r="T21" s="238">
        <v>15232.7678</v>
      </c>
      <c r="U21" s="42">
        <v>14773.809165999999</v>
      </c>
      <c r="V21" s="42">
        <v>13659.171668000001</v>
      </c>
    </row>
    <row r="22" spans="1:22" x14ac:dyDescent="0.3">
      <c r="A22" s="146" t="s">
        <v>125</v>
      </c>
      <c r="B22" s="34" t="s">
        <v>91</v>
      </c>
      <c r="C22" s="42">
        <v>4020.761571</v>
      </c>
      <c r="D22" s="42">
        <v>4047.741841</v>
      </c>
      <c r="E22" s="42">
        <v>4072.4210210000001</v>
      </c>
      <c r="F22" s="42">
        <v>4054.929189</v>
      </c>
      <c r="G22" s="42">
        <v>4079.762737</v>
      </c>
      <c r="H22" s="42">
        <v>3948.3443240000001</v>
      </c>
      <c r="I22" s="42">
        <v>4073.4290609999998</v>
      </c>
      <c r="J22" s="42">
        <v>3904.880975</v>
      </c>
      <c r="K22" s="42">
        <v>3899.9365699999998</v>
      </c>
      <c r="L22" s="42">
        <v>3791.891181</v>
      </c>
      <c r="M22" s="42">
        <v>3614.7991050000001</v>
      </c>
      <c r="N22" s="42">
        <v>3368.3743420000001</v>
      </c>
      <c r="O22" s="42">
        <v>3287.1654189999999</v>
      </c>
      <c r="P22" s="42">
        <v>3290.0547969999998</v>
      </c>
      <c r="Q22" s="42">
        <v>3229.9554130000001</v>
      </c>
      <c r="R22" s="42">
        <v>3239.1578119999999</v>
      </c>
      <c r="S22" s="42">
        <v>3224.531144</v>
      </c>
      <c r="T22" s="238">
        <v>3272.9482189999999</v>
      </c>
      <c r="U22" s="42">
        <v>3215.48477</v>
      </c>
      <c r="V22" s="42">
        <v>3139.0007479999999</v>
      </c>
    </row>
    <row r="23" spans="1:22" x14ac:dyDescent="0.3">
      <c r="A23" s="146" t="s">
        <v>126</v>
      </c>
      <c r="B23" s="34" t="s">
        <v>92</v>
      </c>
      <c r="C23" s="42">
        <v>3088.1680299999998</v>
      </c>
      <c r="D23" s="42">
        <v>3042.976377</v>
      </c>
      <c r="E23" s="42">
        <v>2970.807757</v>
      </c>
      <c r="F23" s="42">
        <v>2954.8783600000002</v>
      </c>
      <c r="G23" s="42">
        <v>2939.2693610000001</v>
      </c>
      <c r="H23" s="42">
        <v>2979.1633240000001</v>
      </c>
      <c r="I23" s="42">
        <v>2870.7339310000002</v>
      </c>
      <c r="J23" s="42">
        <v>2921.6607560000002</v>
      </c>
      <c r="K23" s="42">
        <v>2931.0010990000001</v>
      </c>
      <c r="L23" s="42">
        <v>2810.5233560000001</v>
      </c>
      <c r="M23" s="42">
        <v>2724.9056799999998</v>
      </c>
      <c r="N23" s="42">
        <v>2830.9236529999998</v>
      </c>
      <c r="O23" s="42">
        <v>2798.6303499999999</v>
      </c>
      <c r="P23" s="42">
        <v>2833.7286509999999</v>
      </c>
      <c r="Q23" s="42">
        <v>2901.9207200000001</v>
      </c>
      <c r="R23" s="42">
        <v>2821.5981019999999</v>
      </c>
      <c r="S23" s="42">
        <v>2851.2003920000002</v>
      </c>
      <c r="T23" s="238">
        <v>2953.0132760000001</v>
      </c>
      <c r="U23" s="42">
        <v>2728.4311980000002</v>
      </c>
      <c r="V23" s="42">
        <v>2885.7670889999999</v>
      </c>
    </row>
    <row r="24" spans="1:22" x14ac:dyDescent="0.3">
      <c r="A24" s="146" t="s">
        <v>127</v>
      </c>
      <c r="B24" s="34" t="s">
        <v>94</v>
      </c>
      <c r="C24" s="42">
        <v>10667.90244</v>
      </c>
      <c r="D24" s="42">
        <v>10644.804561999999</v>
      </c>
      <c r="E24" s="42">
        <v>10564.458070999999</v>
      </c>
      <c r="F24" s="42">
        <v>10485.264528</v>
      </c>
      <c r="G24" s="42">
        <v>10558.439075</v>
      </c>
      <c r="H24" s="42">
        <v>10511.153254000001</v>
      </c>
      <c r="I24" s="42">
        <v>10564.152792000001</v>
      </c>
      <c r="J24" s="42">
        <v>10573.804620999999</v>
      </c>
      <c r="K24" s="42">
        <v>10436.909501</v>
      </c>
      <c r="L24" s="42">
        <v>10493.449694999999</v>
      </c>
      <c r="M24" s="42">
        <v>10172.381846</v>
      </c>
      <c r="N24" s="42">
        <v>10563.675870999999</v>
      </c>
      <c r="O24" s="42">
        <v>10081.238991</v>
      </c>
      <c r="P24" s="42">
        <v>10060.867858</v>
      </c>
      <c r="Q24" s="42">
        <v>10884.779913</v>
      </c>
      <c r="R24" s="42">
        <v>11179.298149</v>
      </c>
      <c r="S24" s="42">
        <v>10994.988509000001</v>
      </c>
      <c r="T24" s="238">
        <v>11452.873973</v>
      </c>
      <c r="U24" s="42">
        <v>11381.344152</v>
      </c>
      <c r="V24" s="42">
        <v>11308.495387000001</v>
      </c>
    </row>
    <row r="25" spans="1:22" x14ac:dyDescent="0.3">
      <c r="A25" s="146" t="s">
        <v>128</v>
      </c>
      <c r="B25" s="34" t="s">
        <v>95</v>
      </c>
      <c r="C25" s="42">
        <v>3774.0879660000001</v>
      </c>
      <c r="D25" s="42">
        <v>3753.1505969999998</v>
      </c>
      <c r="E25" s="42">
        <v>3702.41786</v>
      </c>
      <c r="F25" s="42">
        <v>3753.2769960000001</v>
      </c>
      <c r="G25" s="42">
        <v>3774.3967389999998</v>
      </c>
      <c r="H25" s="42">
        <v>3705.7287729999998</v>
      </c>
      <c r="I25" s="42">
        <v>3809.5454530000002</v>
      </c>
      <c r="J25" s="42">
        <v>3833.8761239999999</v>
      </c>
      <c r="K25" s="42">
        <v>3775.4380430000001</v>
      </c>
      <c r="L25" s="42">
        <v>3874.7651719999999</v>
      </c>
      <c r="M25" s="42">
        <v>3907.7684800000002</v>
      </c>
      <c r="N25" s="42">
        <v>3979.8594629999998</v>
      </c>
      <c r="O25" s="42">
        <v>3940.5271680000001</v>
      </c>
      <c r="P25" s="42">
        <v>4013.9391329999999</v>
      </c>
      <c r="Q25" s="42">
        <v>4193.0375210000002</v>
      </c>
      <c r="R25" s="42">
        <v>4236.3899250000004</v>
      </c>
      <c r="S25" s="42">
        <v>4058.0724409999998</v>
      </c>
      <c r="T25" s="238">
        <v>4030.960204</v>
      </c>
      <c r="U25" s="42">
        <v>4054.5337030000001</v>
      </c>
      <c r="V25" s="42">
        <v>3988.1754470000001</v>
      </c>
    </row>
    <row r="26" spans="1:22" x14ac:dyDescent="0.3">
      <c r="A26" s="146" t="s">
        <v>129</v>
      </c>
      <c r="B26" s="34" t="s">
        <v>96</v>
      </c>
      <c r="C26" s="42">
        <v>892.82964900000002</v>
      </c>
      <c r="D26" s="42">
        <v>866.92186500000003</v>
      </c>
      <c r="E26" s="42">
        <v>860.57900600000005</v>
      </c>
      <c r="F26" s="42">
        <v>850.28611699999999</v>
      </c>
      <c r="G26" s="42">
        <v>823.71103900000003</v>
      </c>
      <c r="H26" s="42">
        <v>826.68239700000004</v>
      </c>
      <c r="I26" s="42">
        <v>831.568848</v>
      </c>
      <c r="J26" s="42">
        <v>816.90391699999998</v>
      </c>
      <c r="K26" s="42">
        <v>808.57454499999994</v>
      </c>
      <c r="L26" s="42">
        <v>801.64154199999996</v>
      </c>
      <c r="M26" s="42">
        <v>778.65228100000002</v>
      </c>
      <c r="N26" s="42">
        <v>789.46171700000002</v>
      </c>
      <c r="O26" s="42">
        <v>798.20241499999997</v>
      </c>
      <c r="P26" s="42">
        <v>797.59489900000005</v>
      </c>
      <c r="Q26" s="42">
        <v>791.72722199999998</v>
      </c>
      <c r="R26" s="42">
        <v>796.45308499999999</v>
      </c>
      <c r="S26" s="42">
        <v>760.59106399999996</v>
      </c>
      <c r="T26" s="238">
        <v>749.04165999999998</v>
      </c>
      <c r="U26" s="42">
        <v>822.16854599999999</v>
      </c>
      <c r="V26" s="42">
        <v>824.35861299999999</v>
      </c>
    </row>
    <row r="27" spans="1:22" x14ac:dyDescent="0.3">
      <c r="A27" s="146" t="s">
        <v>130</v>
      </c>
      <c r="B27" s="34" t="s">
        <v>93</v>
      </c>
      <c r="C27" s="42">
        <v>541.46295199999997</v>
      </c>
      <c r="D27" s="42">
        <v>535.47614299999998</v>
      </c>
      <c r="E27" s="42">
        <v>530.28601000000003</v>
      </c>
      <c r="F27" s="42">
        <v>530.79900899999996</v>
      </c>
      <c r="G27" s="42">
        <v>533.81316700000002</v>
      </c>
      <c r="H27" s="42">
        <v>532.64212099999997</v>
      </c>
      <c r="I27" s="42">
        <v>538.192677</v>
      </c>
      <c r="J27" s="42">
        <v>535.59592699999996</v>
      </c>
      <c r="K27" s="42">
        <v>539.50005299999998</v>
      </c>
      <c r="L27" s="42">
        <v>534.072181</v>
      </c>
      <c r="M27" s="42">
        <v>490.310721</v>
      </c>
      <c r="N27" s="42">
        <v>521.73190999999997</v>
      </c>
      <c r="O27" s="42">
        <v>502.58509099999998</v>
      </c>
      <c r="P27" s="42">
        <v>511.943466</v>
      </c>
      <c r="Q27" s="42">
        <v>542.33707300000003</v>
      </c>
      <c r="R27" s="42">
        <v>486.39567699999998</v>
      </c>
      <c r="S27" s="42">
        <v>548.11876600000005</v>
      </c>
      <c r="T27" s="238">
        <v>558.45642899999996</v>
      </c>
      <c r="U27" s="42">
        <v>547.91216199999997</v>
      </c>
      <c r="V27" s="42">
        <v>554.63082799999995</v>
      </c>
    </row>
    <row r="28" spans="1:22" x14ac:dyDescent="0.3">
      <c r="A28" s="146" t="s">
        <v>131</v>
      </c>
      <c r="B28" s="34" t="s">
        <v>97</v>
      </c>
      <c r="C28" s="42">
        <v>2349.43658</v>
      </c>
      <c r="D28" s="42">
        <v>2354.2578720000001</v>
      </c>
      <c r="E28" s="42">
        <v>2323.4918339999999</v>
      </c>
      <c r="F28" s="42">
        <v>2225.2396920000001</v>
      </c>
      <c r="G28" s="42">
        <v>2207.9837969999999</v>
      </c>
      <c r="H28" s="42">
        <v>2203.6788139999999</v>
      </c>
      <c r="I28" s="42">
        <v>2115.4482969999999</v>
      </c>
      <c r="J28" s="42">
        <v>2086.1635809999998</v>
      </c>
      <c r="K28" s="42">
        <v>2084.42805</v>
      </c>
      <c r="L28" s="42">
        <v>1959.9223770000001</v>
      </c>
      <c r="M28" s="42">
        <v>1878.865282</v>
      </c>
      <c r="N28" s="42">
        <v>1954.3854200000001</v>
      </c>
      <c r="O28" s="42">
        <v>1934.0856719999999</v>
      </c>
      <c r="P28" s="42">
        <v>1879.581089</v>
      </c>
      <c r="Q28" s="42">
        <v>2029.5021039999999</v>
      </c>
      <c r="R28" s="42">
        <v>2007.773596</v>
      </c>
      <c r="S28" s="42">
        <v>2077.0611600000002</v>
      </c>
      <c r="T28" s="238">
        <v>2110.196285</v>
      </c>
      <c r="U28" s="42">
        <v>2171.5925280000001</v>
      </c>
      <c r="V28" s="42">
        <v>2111.8308069999998</v>
      </c>
    </row>
    <row r="29" spans="1:22" x14ac:dyDescent="0.3">
      <c r="A29" s="146" t="s">
        <v>132</v>
      </c>
      <c r="B29" s="34" t="s">
        <v>98</v>
      </c>
      <c r="C29" s="42">
        <v>2309.310653</v>
      </c>
      <c r="D29" s="42">
        <v>2292.3510860000001</v>
      </c>
      <c r="E29" s="42">
        <v>2284.5277329999999</v>
      </c>
      <c r="F29" s="42">
        <v>2303.6534879999999</v>
      </c>
      <c r="G29" s="42">
        <v>2313.4254510000001</v>
      </c>
      <c r="H29" s="42">
        <v>2343.0041209999999</v>
      </c>
      <c r="I29" s="42">
        <v>2384.2392060000002</v>
      </c>
      <c r="J29" s="42">
        <v>2333.3908230000002</v>
      </c>
      <c r="K29" s="42">
        <v>2329.159705</v>
      </c>
      <c r="L29" s="42">
        <v>2344.8855840000001</v>
      </c>
      <c r="M29" s="42">
        <v>2327.522109</v>
      </c>
      <c r="N29" s="42">
        <v>2339.1300369999999</v>
      </c>
      <c r="O29" s="42">
        <v>2340.0588419999999</v>
      </c>
      <c r="P29" s="42">
        <v>2433.2215289999999</v>
      </c>
      <c r="Q29" s="42">
        <v>2388.7316689999998</v>
      </c>
      <c r="R29" s="42">
        <v>2404.5505330000001</v>
      </c>
      <c r="S29" s="42">
        <v>2438.1355880000001</v>
      </c>
      <c r="T29" s="238">
        <v>2485.9420019999998</v>
      </c>
      <c r="U29" s="42">
        <v>2460.4033180000001</v>
      </c>
      <c r="V29" s="42">
        <v>2472.2156650000002</v>
      </c>
    </row>
    <row r="30" spans="1:22" x14ac:dyDescent="0.3">
      <c r="A30" s="146" t="s">
        <v>133</v>
      </c>
      <c r="B30" s="34" t="s">
        <v>99</v>
      </c>
      <c r="C30" s="42">
        <v>7127.5811610000001</v>
      </c>
      <c r="D30" s="42">
        <v>7150.9691320000002</v>
      </c>
      <c r="E30" s="42">
        <v>7126.5064329999996</v>
      </c>
      <c r="F30" s="42">
        <v>7256.2354569999998</v>
      </c>
      <c r="G30" s="42">
        <v>7216.32647</v>
      </c>
      <c r="H30" s="42">
        <v>7219.8092210000004</v>
      </c>
      <c r="I30" s="42">
        <v>7180.8553879999999</v>
      </c>
      <c r="J30" s="42">
        <v>7106.559827</v>
      </c>
      <c r="K30" s="42">
        <v>7047.0406560000001</v>
      </c>
      <c r="L30" s="42">
        <v>7117.6188199999997</v>
      </c>
      <c r="M30" s="42">
        <v>7040.506472</v>
      </c>
      <c r="N30" s="42">
        <v>7131.5362709999999</v>
      </c>
      <c r="O30" s="42">
        <v>7122.9755489999998</v>
      </c>
      <c r="P30" s="42">
        <v>7052.5833380000004</v>
      </c>
      <c r="Q30" s="42">
        <v>7162.7594710000003</v>
      </c>
      <c r="R30" s="42">
        <v>7091.7611150000002</v>
      </c>
      <c r="S30" s="42">
        <v>7135.4114769999996</v>
      </c>
      <c r="T30" s="238">
        <v>7230.8986080000004</v>
      </c>
      <c r="U30" s="42">
        <v>7251.4389209999999</v>
      </c>
      <c r="V30" s="42">
        <v>6548.9817839999996</v>
      </c>
    </row>
    <row r="31" spans="1:22" x14ac:dyDescent="0.3">
      <c r="A31" s="146" t="s">
        <v>134</v>
      </c>
      <c r="B31" s="34" t="s">
        <v>100</v>
      </c>
      <c r="C31" s="42">
        <v>895.34736399999997</v>
      </c>
      <c r="D31" s="42">
        <v>898.04133400000001</v>
      </c>
      <c r="E31" s="42">
        <v>898.847578</v>
      </c>
      <c r="F31" s="42">
        <v>895.10246800000004</v>
      </c>
      <c r="G31" s="42">
        <v>907.99056499999995</v>
      </c>
      <c r="H31" s="42">
        <v>899.82795099999998</v>
      </c>
      <c r="I31" s="42">
        <v>893.11008600000002</v>
      </c>
      <c r="J31" s="42">
        <v>891.20600300000001</v>
      </c>
      <c r="K31" s="42">
        <v>892.02970800000003</v>
      </c>
      <c r="L31" s="42">
        <v>888.53117899999995</v>
      </c>
      <c r="M31" s="42">
        <v>875.81668000000002</v>
      </c>
      <c r="N31" s="42">
        <v>901.22987999999998</v>
      </c>
      <c r="O31" s="42">
        <v>1008.1334900000001</v>
      </c>
      <c r="P31" s="42">
        <v>928.70275400000003</v>
      </c>
      <c r="Q31" s="42">
        <v>906.28420300000005</v>
      </c>
      <c r="R31" s="42">
        <v>919.74275</v>
      </c>
      <c r="S31" s="42">
        <v>952.83469700000001</v>
      </c>
      <c r="T31" s="238">
        <v>962.33942400000001</v>
      </c>
      <c r="U31" s="42">
        <v>977.22760500000004</v>
      </c>
      <c r="V31" s="42">
        <v>986.46218199999998</v>
      </c>
    </row>
    <row r="32" spans="1:22" x14ac:dyDescent="0.3">
      <c r="A32" s="146" t="s">
        <v>135</v>
      </c>
      <c r="B32" s="34" t="s">
        <v>101</v>
      </c>
      <c r="C32" s="42">
        <v>400.241649</v>
      </c>
      <c r="D32" s="42">
        <v>445.47110500000002</v>
      </c>
      <c r="E32" s="42">
        <v>406.13713899999999</v>
      </c>
      <c r="F32" s="42">
        <v>407.07002899999998</v>
      </c>
      <c r="G32" s="42">
        <v>433.58000900000002</v>
      </c>
      <c r="H32" s="42">
        <v>404.33439900000002</v>
      </c>
      <c r="I32" s="42">
        <v>400.709225</v>
      </c>
      <c r="J32" s="42">
        <v>441.297775</v>
      </c>
      <c r="K32" s="42">
        <v>438.658613</v>
      </c>
      <c r="L32" s="42">
        <v>425.81854800000002</v>
      </c>
      <c r="M32" s="42">
        <v>403.50097799999998</v>
      </c>
      <c r="N32" s="42">
        <v>424.92885200000001</v>
      </c>
      <c r="O32" s="42">
        <v>413.13146799999998</v>
      </c>
      <c r="P32" s="42">
        <v>473.8272</v>
      </c>
      <c r="Q32" s="42">
        <v>430.06990300000001</v>
      </c>
      <c r="R32" s="42">
        <v>459.07668200000001</v>
      </c>
      <c r="S32" s="42">
        <v>490.70481100000001</v>
      </c>
      <c r="T32" s="238">
        <v>493.24362400000001</v>
      </c>
      <c r="U32" s="42">
        <v>487.880831</v>
      </c>
      <c r="V32" s="42">
        <v>483.680543</v>
      </c>
    </row>
    <row r="33" spans="1:22" x14ac:dyDescent="0.3">
      <c r="A33" s="146" t="s">
        <v>136</v>
      </c>
      <c r="B33" s="34" t="s">
        <v>102</v>
      </c>
      <c r="C33" s="42">
        <v>1239.0798850000001</v>
      </c>
      <c r="D33" s="42">
        <v>1186.1913850000001</v>
      </c>
      <c r="E33" s="42">
        <v>1250.808049</v>
      </c>
      <c r="F33" s="42">
        <v>1172.8973510000001</v>
      </c>
      <c r="G33" s="42">
        <v>1146.4901850000001</v>
      </c>
      <c r="H33" s="42">
        <v>1193.5866370000001</v>
      </c>
      <c r="I33" s="42">
        <v>1117.8541070000001</v>
      </c>
      <c r="J33" s="42">
        <v>1178.6981510000001</v>
      </c>
      <c r="K33" s="42">
        <v>1145.186492</v>
      </c>
      <c r="L33" s="42">
        <v>1127.640214</v>
      </c>
      <c r="M33" s="42">
        <v>1215.790571</v>
      </c>
      <c r="N33" s="42">
        <v>1195.591645</v>
      </c>
      <c r="O33" s="42">
        <v>1157.360774</v>
      </c>
      <c r="P33" s="42">
        <v>1154.1716389999999</v>
      </c>
      <c r="Q33" s="42">
        <v>1216.1324159999999</v>
      </c>
      <c r="R33" s="42">
        <v>1221.7714000000001</v>
      </c>
      <c r="S33" s="42">
        <v>1313.9178549999999</v>
      </c>
      <c r="T33" s="238">
        <v>1263.519912</v>
      </c>
      <c r="U33" s="42">
        <v>1270.9483580000001</v>
      </c>
      <c r="V33" s="42">
        <v>1278.6136739999999</v>
      </c>
    </row>
    <row r="34" spans="1:22" x14ac:dyDescent="0.3">
      <c r="A34" s="146" t="s">
        <v>137</v>
      </c>
      <c r="B34" s="34" t="s">
        <v>104</v>
      </c>
      <c r="C34" s="42">
        <v>438.34320000000002</v>
      </c>
      <c r="D34" s="42">
        <v>439.35979900000001</v>
      </c>
      <c r="E34" s="42">
        <v>407.55021699999998</v>
      </c>
      <c r="F34" s="42">
        <v>424.30032999999997</v>
      </c>
      <c r="G34" s="42">
        <v>435.60565400000002</v>
      </c>
      <c r="H34" s="42">
        <v>430.43704000000002</v>
      </c>
      <c r="I34" s="42">
        <v>425.98422099999999</v>
      </c>
      <c r="J34" s="42">
        <v>459.298068</v>
      </c>
      <c r="K34" s="42">
        <v>442.58110199999999</v>
      </c>
      <c r="L34" s="42">
        <v>438.622409</v>
      </c>
      <c r="M34" s="42">
        <v>441.87033700000001</v>
      </c>
      <c r="N34" s="42">
        <v>446.33216700000003</v>
      </c>
      <c r="O34" s="42">
        <v>452.58086500000002</v>
      </c>
      <c r="P34" s="42">
        <v>418.17010499999998</v>
      </c>
      <c r="Q34" s="42">
        <v>429.703935</v>
      </c>
      <c r="R34" s="42">
        <v>485.970575</v>
      </c>
      <c r="S34" s="42">
        <v>482.47572400000001</v>
      </c>
      <c r="T34" s="238">
        <v>464.92306100000002</v>
      </c>
      <c r="U34" s="42">
        <v>459.67050399999999</v>
      </c>
      <c r="V34" s="42">
        <v>464.04082399999999</v>
      </c>
    </row>
    <row r="35" spans="1:22" x14ac:dyDescent="0.3">
      <c r="A35" s="146" t="s">
        <v>138</v>
      </c>
      <c r="B35" s="34" t="s">
        <v>103</v>
      </c>
      <c r="C35" s="42">
        <v>499.36667</v>
      </c>
      <c r="D35" s="42">
        <v>501.82916999999998</v>
      </c>
      <c r="E35" s="42">
        <v>498.97612700000002</v>
      </c>
      <c r="F35" s="42">
        <v>492.093278</v>
      </c>
      <c r="G35" s="42">
        <v>486.601675</v>
      </c>
      <c r="H35" s="42">
        <v>473.28281800000002</v>
      </c>
      <c r="I35" s="42">
        <v>466.62602700000002</v>
      </c>
      <c r="J35" s="42">
        <v>421.48110500000001</v>
      </c>
      <c r="K35" s="42">
        <v>463.92675200000002</v>
      </c>
      <c r="L35" s="42">
        <v>474.05105700000001</v>
      </c>
      <c r="M35" s="42">
        <v>484.78023400000001</v>
      </c>
      <c r="N35" s="42">
        <v>491.760201</v>
      </c>
      <c r="O35" s="42">
        <v>507.39739400000002</v>
      </c>
      <c r="P35" s="42">
        <v>535.55844200000001</v>
      </c>
      <c r="Q35" s="42">
        <v>546.670208</v>
      </c>
      <c r="R35" s="42">
        <v>557.08820600000001</v>
      </c>
      <c r="S35" s="42">
        <v>589.39332999999999</v>
      </c>
      <c r="T35" s="238">
        <v>598.98424499999999</v>
      </c>
      <c r="U35" s="42">
        <v>596.41529400000002</v>
      </c>
      <c r="V35" s="42">
        <v>603.33482700000002</v>
      </c>
    </row>
    <row r="36" spans="1:22" s="8" customFormat="1" x14ac:dyDescent="0.3">
      <c r="A36" s="146" t="s">
        <v>139</v>
      </c>
      <c r="B36" s="34" t="s">
        <v>105</v>
      </c>
      <c r="C36" s="42">
        <v>504.44451700000002</v>
      </c>
      <c r="D36" s="42">
        <v>487.08073100000001</v>
      </c>
      <c r="E36" s="42">
        <v>527.35758299999998</v>
      </c>
      <c r="F36" s="42">
        <v>405.584495</v>
      </c>
      <c r="G36" s="42">
        <v>375.95658100000003</v>
      </c>
      <c r="H36" s="42">
        <v>376.425704</v>
      </c>
      <c r="I36" s="42">
        <v>360.33490699999999</v>
      </c>
      <c r="J36" s="42">
        <v>356.63145100000003</v>
      </c>
      <c r="K36" s="42">
        <v>385.69276300000001</v>
      </c>
      <c r="L36" s="42">
        <v>1389.870584</v>
      </c>
      <c r="M36" s="42">
        <v>1401.9353140000001</v>
      </c>
      <c r="N36" s="42">
        <v>1321.574541</v>
      </c>
      <c r="O36" s="42">
        <v>1297.3833689999999</v>
      </c>
      <c r="P36" s="42">
        <v>1287.468588</v>
      </c>
      <c r="Q36" s="42">
        <v>1282.359962</v>
      </c>
      <c r="R36" s="42">
        <v>1278.276237</v>
      </c>
      <c r="S36" s="42">
        <v>1274.175123</v>
      </c>
      <c r="T36" s="238">
        <v>1293.4344209999999</v>
      </c>
      <c r="U36" s="42">
        <v>1279.42265</v>
      </c>
      <c r="V36" s="42">
        <v>1291.3237630000001</v>
      </c>
    </row>
    <row r="37" spans="1:22" s="8" customFormat="1" x14ac:dyDescent="0.3">
      <c r="A37" s="147"/>
      <c r="B37" s="45" t="s">
        <v>636</v>
      </c>
      <c r="C37" s="252">
        <v>383135.65118799999</v>
      </c>
      <c r="D37" s="252">
        <v>384551.707505</v>
      </c>
      <c r="E37" s="252">
        <v>385712.16248399997</v>
      </c>
      <c r="F37" s="252">
        <v>384321.41362800001</v>
      </c>
      <c r="G37" s="252">
        <v>386021.32185100002</v>
      </c>
      <c r="H37" s="252">
        <v>385825.43637200003</v>
      </c>
      <c r="I37" s="252">
        <v>385641.114726</v>
      </c>
      <c r="J37" s="252">
        <v>386673.36356299999</v>
      </c>
      <c r="K37" s="252">
        <v>387257.77977099997</v>
      </c>
      <c r="L37" s="252">
        <v>379756.80078200001</v>
      </c>
      <c r="M37" s="252">
        <v>379319.56341800001</v>
      </c>
      <c r="N37" s="252">
        <v>379250.35797399998</v>
      </c>
      <c r="O37" s="252">
        <v>381009.18272228295</v>
      </c>
      <c r="P37" s="252">
        <v>379618.76698199997</v>
      </c>
      <c r="Q37" s="252">
        <v>380661.59192899999</v>
      </c>
      <c r="R37" s="252">
        <v>380768.20877600001</v>
      </c>
      <c r="S37" s="252">
        <v>386162.15109900001</v>
      </c>
      <c r="T37" s="252">
        <v>389342.45544499997</v>
      </c>
      <c r="U37" s="252">
        <v>387606.55475700001</v>
      </c>
      <c r="V37" s="44">
        <v>390581.36076000001</v>
      </c>
    </row>
    <row r="38" spans="1:22" ht="22.95" customHeight="1" x14ac:dyDescent="0.3">
      <c r="A38" s="287" t="s">
        <v>844</v>
      </c>
      <c r="B38" s="288"/>
      <c r="C38" s="288"/>
      <c r="D38" s="288"/>
      <c r="E38" s="288"/>
      <c r="F38" s="288"/>
      <c r="G38" s="288"/>
      <c r="H38" s="288"/>
      <c r="I38" s="288"/>
      <c r="J38" s="288"/>
      <c r="K38" s="288"/>
      <c r="L38" s="288"/>
      <c r="M38" s="288"/>
      <c r="N38" s="288"/>
      <c r="O38" s="288"/>
      <c r="P38" s="288"/>
      <c r="Q38" s="288"/>
      <c r="R38" s="288"/>
      <c r="S38" s="288"/>
      <c r="T38" s="288"/>
      <c r="U38" s="288"/>
      <c r="V38" s="289"/>
    </row>
    <row r="40" spans="1:22" x14ac:dyDescent="0.3">
      <c r="C40" s="11"/>
      <c r="D40" s="11"/>
      <c r="E40" s="11"/>
      <c r="F40" s="11"/>
      <c r="G40" s="11"/>
      <c r="H40" s="11"/>
      <c r="I40" s="11"/>
      <c r="J40" s="11"/>
      <c r="K40" s="11"/>
      <c r="L40" s="11"/>
      <c r="M40" s="11"/>
      <c r="N40" s="11"/>
      <c r="O40" s="11"/>
      <c r="P40" s="11"/>
      <c r="Q40" s="11"/>
      <c r="R40" s="11"/>
    </row>
    <row r="41" spans="1:22" x14ac:dyDescent="0.3">
      <c r="C41" s="11"/>
      <c r="D41" s="11"/>
      <c r="E41" s="11"/>
      <c r="F41" s="11"/>
      <c r="G41" s="11"/>
      <c r="H41" s="11"/>
      <c r="I41" s="11"/>
      <c r="J41" s="11"/>
      <c r="K41" s="11"/>
      <c r="L41" s="11"/>
      <c r="M41" s="11"/>
      <c r="N41" s="11"/>
      <c r="O41" s="11"/>
      <c r="P41" s="11"/>
      <c r="Q41" s="11"/>
      <c r="R41" s="11"/>
    </row>
    <row r="42" spans="1:22" x14ac:dyDescent="0.3">
      <c r="A42" s="1"/>
      <c r="C42" s="11"/>
      <c r="D42" s="11"/>
      <c r="E42" s="11"/>
      <c r="F42" s="11"/>
      <c r="G42" s="11"/>
      <c r="H42" s="11"/>
      <c r="I42" s="11"/>
      <c r="J42" s="11"/>
      <c r="K42" s="11"/>
      <c r="L42" s="11"/>
      <c r="M42" s="11"/>
      <c r="N42" s="11"/>
      <c r="O42" s="11"/>
      <c r="P42" s="11"/>
      <c r="Q42" s="11"/>
      <c r="R42" s="11"/>
    </row>
  </sheetData>
  <mergeCells count="3">
    <mergeCell ref="A2:B2"/>
    <mergeCell ref="A1:V1"/>
    <mergeCell ref="A38:V3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zoomScaleNormal="100" workbookViewId="0">
      <pane xSplit="2" ySplit="2" topLeftCell="C15" activePane="bottomRight" state="frozen"/>
      <selection activeCell="B6" sqref="B6"/>
      <selection pane="topRight" activeCell="B6" sqref="B6"/>
      <selection pane="bottomLeft" activeCell="B6" sqref="B6"/>
      <selection pane="bottomRight" activeCell="P23" sqref="P23"/>
    </sheetView>
  </sheetViews>
  <sheetFormatPr defaultRowHeight="14.4" x14ac:dyDescent="0.3"/>
  <cols>
    <col min="1" max="1" width="2.6640625" style="4" bestFit="1" customWidth="1"/>
    <col min="2" max="2" width="14.33203125" style="1" bestFit="1" customWidth="1"/>
    <col min="3" max="13" width="11.6640625" customWidth="1"/>
  </cols>
  <sheetData>
    <row r="1" spans="1:13" ht="28.95" customHeight="1" x14ac:dyDescent="0.3">
      <c r="A1" s="264" t="s">
        <v>851</v>
      </c>
      <c r="B1" s="265"/>
      <c r="C1" s="265"/>
      <c r="D1" s="265"/>
      <c r="E1" s="265"/>
      <c r="F1" s="265"/>
      <c r="G1" s="265"/>
      <c r="H1" s="265"/>
      <c r="I1" s="265"/>
      <c r="J1" s="265"/>
      <c r="K1" s="265"/>
      <c r="L1" s="265"/>
      <c r="M1" s="266"/>
    </row>
    <row r="2" spans="1:13" ht="16.8" x14ac:dyDescent="0.3">
      <c r="A2" s="290" t="s">
        <v>635</v>
      </c>
      <c r="B2" s="290"/>
      <c r="C2" s="32" t="s">
        <v>687</v>
      </c>
      <c r="D2" s="32" t="s">
        <v>688</v>
      </c>
      <c r="E2" s="32" t="s">
        <v>689</v>
      </c>
      <c r="F2" s="32" t="s">
        <v>690</v>
      </c>
      <c r="G2" s="32" t="s">
        <v>691</v>
      </c>
      <c r="H2" s="32" t="s">
        <v>692</v>
      </c>
      <c r="I2" s="32" t="s">
        <v>693</v>
      </c>
      <c r="J2" s="32" t="s">
        <v>694</v>
      </c>
      <c r="K2" s="32" t="s">
        <v>695</v>
      </c>
      <c r="L2" s="32" t="s">
        <v>696</v>
      </c>
      <c r="M2" s="32" t="s">
        <v>636</v>
      </c>
    </row>
    <row r="3" spans="1:13" x14ac:dyDescent="0.3">
      <c r="A3" s="145" t="s">
        <v>106</v>
      </c>
      <c r="B3" s="33" t="s">
        <v>72</v>
      </c>
      <c r="C3" s="41">
        <v>889.262291</v>
      </c>
      <c r="D3" s="41">
        <v>355.89461799999998</v>
      </c>
      <c r="E3" s="41">
        <v>9470.2271099999998</v>
      </c>
      <c r="F3" s="41">
        <v>293.04591399999998</v>
      </c>
      <c r="G3" s="41">
        <v>862.78666999999996</v>
      </c>
      <c r="H3" s="41">
        <v>5232.576247</v>
      </c>
      <c r="I3" s="41">
        <v>3984.9931019999999</v>
      </c>
      <c r="J3" s="41">
        <v>5445.3775859999996</v>
      </c>
      <c r="K3" s="41">
        <v>2919.2063870000002</v>
      </c>
      <c r="L3" s="41">
        <v>35763.178745999998</v>
      </c>
      <c r="M3" s="41">
        <v>65216.548670999997</v>
      </c>
    </row>
    <row r="4" spans="1:13" x14ac:dyDescent="0.3">
      <c r="A4" s="146" t="s">
        <v>107</v>
      </c>
      <c r="B4" s="34" t="s">
        <v>73</v>
      </c>
      <c r="C4" s="42">
        <v>303.03689400000002</v>
      </c>
      <c r="D4" s="42">
        <v>181.79480000000001</v>
      </c>
      <c r="E4" s="42">
        <v>2117.1563259999998</v>
      </c>
      <c r="F4" s="42">
        <v>94.471339</v>
      </c>
      <c r="G4" s="42">
        <v>682.46849799999995</v>
      </c>
      <c r="H4" s="42">
        <v>1427.282058</v>
      </c>
      <c r="I4" s="42">
        <v>779.39101500000004</v>
      </c>
      <c r="J4" s="42">
        <v>1669.34971</v>
      </c>
      <c r="K4" s="42">
        <v>990.61107100000004</v>
      </c>
      <c r="L4" s="42">
        <v>14076.457947000001</v>
      </c>
      <c r="M4" s="42">
        <v>22322.019657999997</v>
      </c>
    </row>
    <row r="5" spans="1:13" x14ac:dyDescent="0.3">
      <c r="A5" s="146" t="s">
        <v>108</v>
      </c>
      <c r="B5" s="34" t="s">
        <v>74</v>
      </c>
      <c r="C5" s="42">
        <v>3841.739137</v>
      </c>
      <c r="D5" s="42">
        <v>3012.6366410000001</v>
      </c>
      <c r="E5" s="42">
        <v>7568.4080759999997</v>
      </c>
      <c r="F5" s="42">
        <v>1358.0263399999999</v>
      </c>
      <c r="G5" s="42">
        <v>2318.4510639999999</v>
      </c>
      <c r="H5" s="42">
        <v>24206.391798000001</v>
      </c>
      <c r="I5" s="42">
        <v>8068.7875549999999</v>
      </c>
      <c r="J5" s="42">
        <v>11084.33798</v>
      </c>
      <c r="K5" s="42">
        <v>2865.234641</v>
      </c>
      <c r="L5" s="42">
        <v>43685.164543999999</v>
      </c>
      <c r="M5" s="42">
        <v>108009.177776</v>
      </c>
    </row>
    <row r="6" spans="1:13" x14ac:dyDescent="0.3">
      <c r="A6" s="146" t="s">
        <v>109</v>
      </c>
      <c r="B6" s="34" t="s">
        <v>75</v>
      </c>
      <c r="C6" s="42">
        <v>39.764660999999997</v>
      </c>
      <c r="D6" s="42">
        <v>33.624555999999998</v>
      </c>
      <c r="E6" s="42">
        <v>118.104038</v>
      </c>
      <c r="F6" s="42">
        <v>15.767215999999999</v>
      </c>
      <c r="G6" s="42">
        <v>50.171075999999999</v>
      </c>
      <c r="H6" s="42">
        <v>283.22346199999998</v>
      </c>
      <c r="I6" s="42">
        <v>177.36945600000001</v>
      </c>
      <c r="J6" s="42">
        <v>210.990837</v>
      </c>
      <c r="K6" s="42">
        <v>287.04225600000001</v>
      </c>
      <c r="L6" s="42">
        <v>2084.3744139999999</v>
      </c>
      <c r="M6" s="42">
        <v>3300.4319719999999</v>
      </c>
    </row>
    <row r="7" spans="1:13" x14ac:dyDescent="0.3">
      <c r="A7" s="146" t="s">
        <v>110</v>
      </c>
      <c r="B7" s="34" t="s">
        <v>76</v>
      </c>
      <c r="C7" s="42">
        <v>368.61585000000002</v>
      </c>
      <c r="D7" s="42">
        <v>70.012698999999998</v>
      </c>
      <c r="E7" s="42">
        <v>1272.5795390000001</v>
      </c>
      <c r="F7" s="42">
        <v>26619.473886</v>
      </c>
      <c r="G7" s="42">
        <v>314.08789100000001</v>
      </c>
      <c r="H7" s="42">
        <v>2361.454514</v>
      </c>
      <c r="I7" s="42">
        <v>955.84327399999995</v>
      </c>
      <c r="J7" s="42">
        <v>1371.9692680000001</v>
      </c>
      <c r="K7" s="42">
        <v>1381.2057159999999</v>
      </c>
      <c r="L7" s="42">
        <v>15809.646526</v>
      </c>
      <c r="M7" s="42">
        <v>50524.889163</v>
      </c>
    </row>
    <row r="8" spans="1:13" x14ac:dyDescent="0.3">
      <c r="A8" s="146" t="s">
        <v>111</v>
      </c>
      <c r="B8" s="34" t="s">
        <v>77</v>
      </c>
      <c r="C8" s="42">
        <v>894.322272</v>
      </c>
      <c r="D8" s="42">
        <v>188.01503600000001</v>
      </c>
      <c r="E8" s="42">
        <v>1626.7350329999999</v>
      </c>
      <c r="F8" s="42">
        <v>155.195829</v>
      </c>
      <c r="G8" s="42">
        <v>638.15041399999996</v>
      </c>
      <c r="H8" s="42">
        <v>2561.9481449999998</v>
      </c>
      <c r="I8" s="42">
        <v>1344.970208</v>
      </c>
      <c r="J8" s="42">
        <v>1885.3655920000001</v>
      </c>
      <c r="K8" s="42">
        <v>1159.0229919999999</v>
      </c>
      <c r="L8" s="42">
        <v>18204.983789000002</v>
      </c>
      <c r="M8" s="42">
        <v>28658.709309999998</v>
      </c>
    </row>
    <row r="9" spans="1:13" x14ac:dyDescent="0.3">
      <c r="A9" s="146" t="s">
        <v>112</v>
      </c>
      <c r="B9" s="34" t="s">
        <v>78</v>
      </c>
      <c r="C9" s="42">
        <v>123.854664</v>
      </c>
      <c r="D9" s="42">
        <v>56.977437000000002</v>
      </c>
      <c r="E9" s="42">
        <v>31.818816999999999</v>
      </c>
      <c r="F9" s="42">
        <v>0.72584000000000004</v>
      </c>
      <c r="G9" s="42">
        <v>35.705348000000001</v>
      </c>
      <c r="H9" s="42">
        <v>208.649607</v>
      </c>
      <c r="I9" s="42">
        <v>22.388345000000001</v>
      </c>
      <c r="J9" s="42">
        <v>76.966030000000003</v>
      </c>
      <c r="K9" s="42">
        <v>84.086371999999997</v>
      </c>
      <c r="L9" s="42">
        <v>883.404943</v>
      </c>
      <c r="M9" s="42">
        <v>1524.577403</v>
      </c>
    </row>
    <row r="10" spans="1:13" x14ac:dyDescent="0.3">
      <c r="A10" s="146" t="s">
        <v>113</v>
      </c>
      <c r="B10" s="43" t="s">
        <v>79</v>
      </c>
      <c r="C10" s="42">
        <v>774.30386099999998</v>
      </c>
      <c r="D10" s="42">
        <v>257.77770500000003</v>
      </c>
      <c r="E10" s="42">
        <v>134.09204600000001</v>
      </c>
      <c r="F10" s="42">
        <v>4.6975480000000003</v>
      </c>
      <c r="G10" s="42">
        <v>81.681583000000003</v>
      </c>
      <c r="H10" s="42">
        <v>313.65337599999998</v>
      </c>
      <c r="I10" s="42">
        <v>63.751362</v>
      </c>
      <c r="J10" s="42">
        <v>194.09223499999999</v>
      </c>
      <c r="K10" s="42">
        <v>155.237977</v>
      </c>
      <c r="L10" s="42">
        <v>2001.659926</v>
      </c>
      <c r="M10" s="42">
        <v>3980.9476190000005</v>
      </c>
    </row>
    <row r="11" spans="1:13" x14ac:dyDescent="0.3">
      <c r="A11" s="146" t="s">
        <v>114</v>
      </c>
      <c r="B11" s="34" t="s">
        <v>80</v>
      </c>
      <c r="C11" s="42">
        <v>133.75376399999999</v>
      </c>
      <c r="D11" s="42">
        <v>13.871041</v>
      </c>
      <c r="E11" s="42">
        <v>75.798374999999993</v>
      </c>
      <c r="F11" s="42">
        <v>3.423959</v>
      </c>
      <c r="G11" s="42">
        <v>39.429388000000003</v>
      </c>
      <c r="H11" s="42">
        <v>516.33291699999995</v>
      </c>
      <c r="I11" s="42">
        <v>186.15059400000001</v>
      </c>
      <c r="J11" s="42">
        <v>109.993605</v>
      </c>
      <c r="K11" s="42">
        <v>434.33858900000001</v>
      </c>
      <c r="L11" s="42">
        <v>1396.609764</v>
      </c>
      <c r="M11" s="42">
        <v>2909.7019959999998</v>
      </c>
    </row>
    <row r="12" spans="1:13" x14ac:dyDescent="0.3">
      <c r="A12" s="146" t="s">
        <v>115</v>
      </c>
      <c r="B12" s="34" t="s">
        <v>81</v>
      </c>
      <c r="C12" s="42">
        <v>791.74858600000005</v>
      </c>
      <c r="D12" s="42">
        <v>40.361421</v>
      </c>
      <c r="E12" s="42">
        <v>523.229873</v>
      </c>
      <c r="F12" s="42">
        <v>25.726182999999999</v>
      </c>
      <c r="G12" s="42">
        <v>330.35831100000001</v>
      </c>
      <c r="H12" s="42">
        <v>1652.7202110000001</v>
      </c>
      <c r="I12" s="42">
        <v>672.34084199999995</v>
      </c>
      <c r="J12" s="42">
        <v>715.30908499999998</v>
      </c>
      <c r="K12" s="42">
        <v>703.43885999999998</v>
      </c>
      <c r="L12" s="42">
        <v>6169.2573759999996</v>
      </c>
      <c r="M12" s="42">
        <v>11624.490748</v>
      </c>
    </row>
    <row r="13" spans="1:13" x14ac:dyDescent="0.3">
      <c r="A13" s="146" t="s">
        <v>116</v>
      </c>
      <c r="B13" s="34" t="s">
        <v>82</v>
      </c>
      <c r="C13" s="42">
        <v>224.52849900000001</v>
      </c>
      <c r="D13" s="42">
        <v>18.447969000000001</v>
      </c>
      <c r="E13" s="42">
        <v>86.922306000000006</v>
      </c>
      <c r="F13" s="42">
        <v>5.0644499999999999</v>
      </c>
      <c r="G13" s="42">
        <v>50.121831</v>
      </c>
      <c r="H13" s="42">
        <v>642.95666300000005</v>
      </c>
      <c r="I13" s="42">
        <v>83.185911000000004</v>
      </c>
      <c r="J13" s="42">
        <v>189.394329</v>
      </c>
      <c r="K13" s="42">
        <v>369.20180900000003</v>
      </c>
      <c r="L13" s="42">
        <v>2590.099009</v>
      </c>
      <c r="M13" s="42">
        <v>4259.9227759999994</v>
      </c>
    </row>
    <row r="14" spans="1:13" x14ac:dyDescent="0.3">
      <c r="A14" s="146" t="s">
        <v>117</v>
      </c>
      <c r="B14" s="34" t="s">
        <v>83</v>
      </c>
      <c r="C14" s="42">
        <v>1386.688238</v>
      </c>
      <c r="D14" s="42">
        <v>260.07374099999998</v>
      </c>
      <c r="E14" s="42">
        <v>377.85227400000002</v>
      </c>
      <c r="F14" s="42">
        <v>66.617260999999999</v>
      </c>
      <c r="G14" s="42">
        <v>398.23220300000003</v>
      </c>
      <c r="H14" s="42">
        <v>616.03911600000004</v>
      </c>
      <c r="I14" s="42">
        <v>200.11140700000001</v>
      </c>
      <c r="J14" s="42">
        <v>485.67767800000001</v>
      </c>
      <c r="K14" s="42">
        <v>317.463684</v>
      </c>
      <c r="L14" s="42">
        <v>4357.8149229999999</v>
      </c>
      <c r="M14" s="42">
        <v>8466.5705249999992</v>
      </c>
    </row>
    <row r="15" spans="1:13" x14ac:dyDescent="0.3">
      <c r="A15" s="146" t="s">
        <v>118</v>
      </c>
      <c r="B15" s="34" t="s">
        <v>86</v>
      </c>
      <c r="C15" s="42">
        <v>924.32797700000003</v>
      </c>
      <c r="D15" s="42">
        <v>470.136123</v>
      </c>
      <c r="E15" s="42">
        <v>662.74893199999997</v>
      </c>
      <c r="F15" s="42">
        <v>45.455612000000002</v>
      </c>
      <c r="G15" s="42">
        <v>435.043815</v>
      </c>
      <c r="H15" s="42">
        <v>1047.898584</v>
      </c>
      <c r="I15" s="42">
        <v>539.31882299999995</v>
      </c>
      <c r="J15" s="42">
        <v>468.346363</v>
      </c>
      <c r="K15" s="42">
        <v>518.89436699999999</v>
      </c>
      <c r="L15" s="42">
        <v>3599.7389349999999</v>
      </c>
      <c r="M15" s="42">
        <v>8711.9095309999993</v>
      </c>
    </row>
    <row r="16" spans="1:13" x14ac:dyDescent="0.3">
      <c r="A16" s="146" t="s">
        <v>119</v>
      </c>
      <c r="B16" s="34" t="s">
        <v>85</v>
      </c>
      <c r="C16" s="42">
        <v>56.373877</v>
      </c>
      <c r="D16" s="42">
        <v>33.560316</v>
      </c>
      <c r="E16" s="42">
        <v>29.517094</v>
      </c>
      <c r="F16" s="42">
        <v>2.829707</v>
      </c>
      <c r="G16" s="42">
        <v>16.370177999999999</v>
      </c>
      <c r="H16" s="42">
        <v>110.968152</v>
      </c>
      <c r="I16" s="42">
        <v>41.042119999999997</v>
      </c>
      <c r="J16" s="42">
        <v>80.284526</v>
      </c>
      <c r="K16" s="42">
        <v>124.837912</v>
      </c>
      <c r="L16" s="42">
        <v>808.87350300000003</v>
      </c>
      <c r="M16" s="42">
        <v>1304.657385</v>
      </c>
    </row>
    <row r="17" spans="1:13" x14ac:dyDescent="0.3">
      <c r="A17" s="146" t="s">
        <v>120</v>
      </c>
      <c r="B17" s="34" t="s">
        <v>84</v>
      </c>
      <c r="C17" s="42">
        <v>84.620305999999999</v>
      </c>
      <c r="D17" s="42">
        <v>23.218188999999999</v>
      </c>
      <c r="E17" s="42">
        <v>83.935598999999996</v>
      </c>
      <c r="F17" s="42">
        <v>5.0719570000000003</v>
      </c>
      <c r="G17" s="42">
        <v>14.812526999999999</v>
      </c>
      <c r="H17" s="42">
        <v>46.953082000000002</v>
      </c>
      <c r="I17" s="42">
        <v>59.561480000000003</v>
      </c>
      <c r="J17" s="42">
        <v>71.44247</v>
      </c>
      <c r="K17" s="42">
        <v>29.362442999999999</v>
      </c>
      <c r="L17" s="42">
        <v>1288.641944</v>
      </c>
      <c r="M17" s="42">
        <v>1707.619997</v>
      </c>
    </row>
    <row r="18" spans="1:13" x14ac:dyDescent="0.3">
      <c r="A18" s="146" t="s">
        <v>121</v>
      </c>
      <c r="B18" s="34" t="s">
        <v>87</v>
      </c>
      <c r="C18" s="42">
        <v>417.43620099999998</v>
      </c>
      <c r="D18" s="42">
        <v>16.234209</v>
      </c>
      <c r="E18" s="42">
        <v>169.372647</v>
      </c>
      <c r="F18" s="42">
        <v>29.408681999999999</v>
      </c>
      <c r="G18" s="42">
        <v>46.714843000000002</v>
      </c>
      <c r="H18" s="42">
        <v>721.44449599999996</v>
      </c>
      <c r="I18" s="42">
        <v>132.753647</v>
      </c>
      <c r="J18" s="42">
        <v>226.144451</v>
      </c>
      <c r="K18" s="42">
        <v>535.54966899999999</v>
      </c>
      <c r="L18" s="42">
        <v>3498.5761259999999</v>
      </c>
      <c r="M18" s="42">
        <v>5793.6349709999995</v>
      </c>
    </row>
    <row r="19" spans="1:13" x14ac:dyDescent="0.3">
      <c r="A19" s="146" t="s">
        <v>122</v>
      </c>
      <c r="B19" s="34" t="s">
        <v>88</v>
      </c>
      <c r="C19" s="42">
        <v>241.089032</v>
      </c>
      <c r="D19" s="42">
        <v>1127.8312069999999</v>
      </c>
      <c r="E19" s="42">
        <v>258.14845400000002</v>
      </c>
      <c r="F19" s="42">
        <v>2.400163</v>
      </c>
      <c r="G19" s="42">
        <v>345.277084</v>
      </c>
      <c r="H19" s="42">
        <v>347.06305800000001</v>
      </c>
      <c r="I19" s="42">
        <v>276.55135300000001</v>
      </c>
      <c r="J19" s="42">
        <v>632.03050900000005</v>
      </c>
      <c r="K19" s="42">
        <v>279.03436599999998</v>
      </c>
      <c r="L19" s="42">
        <v>2497.5327609999999</v>
      </c>
      <c r="M19" s="42">
        <v>6006.9579869999998</v>
      </c>
    </row>
    <row r="20" spans="1:13" x14ac:dyDescent="0.3">
      <c r="A20" s="146" t="s">
        <v>123</v>
      </c>
      <c r="B20" s="34" t="s">
        <v>89</v>
      </c>
      <c r="C20" s="42">
        <v>506.70536199999998</v>
      </c>
      <c r="D20" s="42">
        <v>75.438006999999999</v>
      </c>
      <c r="E20" s="42">
        <v>66.590092999999996</v>
      </c>
      <c r="F20" s="42">
        <v>2.3072590000000002</v>
      </c>
      <c r="G20" s="42">
        <v>131.38357400000001</v>
      </c>
      <c r="H20" s="42">
        <v>230.75554299999999</v>
      </c>
      <c r="I20" s="42">
        <v>134.701899</v>
      </c>
      <c r="J20" s="42">
        <v>207.36134999999999</v>
      </c>
      <c r="K20" s="42">
        <v>116.555221</v>
      </c>
      <c r="L20" s="42">
        <v>2186.7111150000001</v>
      </c>
      <c r="M20" s="42">
        <v>3658.509423</v>
      </c>
    </row>
    <row r="21" spans="1:13" x14ac:dyDescent="0.3">
      <c r="A21" s="146" t="s">
        <v>124</v>
      </c>
      <c r="B21" s="34" t="s">
        <v>90</v>
      </c>
      <c r="C21" s="42">
        <v>725.40760299999999</v>
      </c>
      <c r="D21" s="42">
        <v>5656.1771559999997</v>
      </c>
      <c r="E21" s="42">
        <v>503.41538200000002</v>
      </c>
      <c r="F21" s="42">
        <v>42.970795000000003</v>
      </c>
      <c r="G21" s="42">
        <v>583.05594299999996</v>
      </c>
      <c r="H21" s="42">
        <v>422.13477399999999</v>
      </c>
      <c r="I21" s="42">
        <v>406.38486399999999</v>
      </c>
      <c r="J21" s="42">
        <v>1263.6488529999999</v>
      </c>
      <c r="K21" s="42">
        <v>351.06211100000002</v>
      </c>
      <c r="L21" s="42">
        <v>3704.9141869999999</v>
      </c>
      <c r="M21" s="42">
        <v>13659.171668000001</v>
      </c>
    </row>
    <row r="22" spans="1:13" x14ac:dyDescent="0.3">
      <c r="A22" s="146" t="s">
        <v>125</v>
      </c>
      <c r="B22" s="34" t="s">
        <v>91</v>
      </c>
      <c r="C22" s="42">
        <v>277.76254</v>
      </c>
      <c r="D22" s="42">
        <v>596.34025199999996</v>
      </c>
      <c r="E22" s="42">
        <v>35.824683999999998</v>
      </c>
      <c r="F22" s="42">
        <v>1.694461</v>
      </c>
      <c r="G22" s="42">
        <v>82.108006000000003</v>
      </c>
      <c r="H22" s="42">
        <v>201.37404699999999</v>
      </c>
      <c r="I22" s="42">
        <v>85.149322999999995</v>
      </c>
      <c r="J22" s="42">
        <v>285.50670400000001</v>
      </c>
      <c r="K22" s="42">
        <v>177.385548</v>
      </c>
      <c r="L22" s="42">
        <v>1395.8551829999999</v>
      </c>
      <c r="M22" s="42">
        <v>3139.0007479999999</v>
      </c>
    </row>
    <row r="23" spans="1:13" x14ac:dyDescent="0.3">
      <c r="A23" s="146" t="s">
        <v>126</v>
      </c>
      <c r="B23" s="34" t="s">
        <v>92</v>
      </c>
      <c r="C23" s="42">
        <v>141.04888600000001</v>
      </c>
      <c r="D23" s="42">
        <v>99.234025000000003</v>
      </c>
      <c r="E23" s="42">
        <v>55.989663999999998</v>
      </c>
      <c r="F23" s="42">
        <v>3.2303329999999999</v>
      </c>
      <c r="G23" s="42">
        <v>108.566739</v>
      </c>
      <c r="H23" s="42">
        <v>194.74507399999999</v>
      </c>
      <c r="I23" s="42">
        <v>42.088783999999997</v>
      </c>
      <c r="J23" s="42">
        <v>129.28676100000001</v>
      </c>
      <c r="K23" s="42">
        <v>341.99703899999997</v>
      </c>
      <c r="L23" s="42">
        <v>1769.579784</v>
      </c>
      <c r="M23" s="42">
        <v>2885.7670889999999</v>
      </c>
    </row>
    <row r="24" spans="1:13" x14ac:dyDescent="0.3">
      <c r="A24" s="146" t="s">
        <v>127</v>
      </c>
      <c r="B24" s="34" t="s">
        <v>94</v>
      </c>
      <c r="C24" s="42">
        <v>410.35177399999998</v>
      </c>
      <c r="D24" s="42">
        <v>186.04294200000001</v>
      </c>
      <c r="E24" s="42">
        <v>326.16796399999998</v>
      </c>
      <c r="F24" s="42">
        <v>17.273320999999999</v>
      </c>
      <c r="G24" s="42">
        <v>387.30586399999999</v>
      </c>
      <c r="H24" s="42">
        <v>1518.9523139999999</v>
      </c>
      <c r="I24" s="42">
        <v>240.58627200000001</v>
      </c>
      <c r="J24" s="42">
        <v>900.23643900000002</v>
      </c>
      <c r="K24" s="42">
        <v>1403.960079</v>
      </c>
      <c r="L24" s="42">
        <v>5917.618418</v>
      </c>
      <c r="M24" s="42">
        <v>11308.495386999999</v>
      </c>
    </row>
    <row r="25" spans="1:13" x14ac:dyDescent="0.3">
      <c r="A25" s="146" t="s">
        <v>128</v>
      </c>
      <c r="B25" s="34" t="s">
        <v>95</v>
      </c>
      <c r="C25" s="42">
        <v>112.685564</v>
      </c>
      <c r="D25" s="42">
        <v>198.4897</v>
      </c>
      <c r="E25" s="42">
        <v>108.564804</v>
      </c>
      <c r="F25" s="42">
        <v>3.8013170000000001</v>
      </c>
      <c r="G25" s="42">
        <v>122.526349</v>
      </c>
      <c r="H25" s="42">
        <v>172.65036499999999</v>
      </c>
      <c r="I25" s="42">
        <v>40.656205</v>
      </c>
      <c r="J25" s="42">
        <v>203.15940599999999</v>
      </c>
      <c r="K25" s="42">
        <v>393.5412</v>
      </c>
      <c r="L25" s="42">
        <v>2632.1005369999998</v>
      </c>
      <c r="M25" s="42">
        <v>3988.1754469999996</v>
      </c>
    </row>
    <row r="26" spans="1:13" x14ac:dyDescent="0.3">
      <c r="A26" s="146" t="s">
        <v>129</v>
      </c>
      <c r="B26" s="34" t="s">
        <v>96</v>
      </c>
      <c r="C26" s="42">
        <v>20.504270000000002</v>
      </c>
      <c r="D26" s="42">
        <v>0.95199400000000001</v>
      </c>
      <c r="E26" s="42">
        <v>12.519145999999999</v>
      </c>
      <c r="F26" s="42">
        <v>0.44395800000000002</v>
      </c>
      <c r="G26" s="42">
        <v>15.43895</v>
      </c>
      <c r="H26" s="42">
        <v>48.620446999999999</v>
      </c>
      <c r="I26" s="42">
        <v>7.8595810000000004</v>
      </c>
      <c r="J26" s="42">
        <v>32.915743999999997</v>
      </c>
      <c r="K26" s="42">
        <v>102.287558</v>
      </c>
      <c r="L26" s="42">
        <v>582.81696499999998</v>
      </c>
      <c r="M26" s="42">
        <v>824.35861299999999</v>
      </c>
    </row>
    <row r="27" spans="1:13" x14ac:dyDescent="0.3">
      <c r="A27" s="146" t="s">
        <v>130</v>
      </c>
      <c r="B27" s="34" t="s">
        <v>93</v>
      </c>
      <c r="C27" s="42">
        <v>50.463954999999999</v>
      </c>
      <c r="D27" s="42">
        <v>1.3916040000000001</v>
      </c>
      <c r="E27" s="42">
        <v>12.629947</v>
      </c>
      <c r="F27" s="42">
        <v>0.76645799999999997</v>
      </c>
      <c r="G27" s="42">
        <v>9.5283259999999999</v>
      </c>
      <c r="H27" s="42">
        <v>84.703153</v>
      </c>
      <c r="I27" s="42">
        <v>7.9716880000000003</v>
      </c>
      <c r="J27" s="42">
        <v>29.800885999999998</v>
      </c>
      <c r="K27" s="42">
        <v>54.983409999999999</v>
      </c>
      <c r="L27" s="42">
        <v>302.39140099999997</v>
      </c>
      <c r="M27" s="42">
        <v>554.63082799999995</v>
      </c>
    </row>
    <row r="28" spans="1:13" x14ac:dyDescent="0.3">
      <c r="A28" s="146" t="s">
        <v>131</v>
      </c>
      <c r="B28" s="34" t="s">
        <v>97</v>
      </c>
      <c r="C28" s="42">
        <v>118.04962999999999</v>
      </c>
      <c r="D28" s="42">
        <v>78.001607000000007</v>
      </c>
      <c r="E28" s="42">
        <v>49.697426999999998</v>
      </c>
      <c r="F28" s="42">
        <v>3.242537</v>
      </c>
      <c r="G28" s="42">
        <v>49.916981999999997</v>
      </c>
      <c r="H28" s="42">
        <v>242.00357099999999</v>
      </c>
      <c r="I28" s="42">
        <v>74.704991000000007</v>
      </c>
      <c r="J28" s="42">
        <v>108.56125400000001</v>
      </c>
      <c r="K28" s="42">
        <v>277.38689599999998</v>
      </c>
      <c r="L28" s="42">
        <v>1110.2659120000001</v>
      </c>
      <c r="M28" s="42">
        <v>2111.8308070000003</v>
      </c>
    </row>
    <row r="29" spans="1:13" x14ac:dyDescent="0.3">
      <c r="A29" s="146" t="s">
        <v>132</v>
      </c>
      <c r="B29" s="34" t="s">
        <v>98</v>
      </c>
      <c r="C29" s="42">
        <v>48.358226000000002</v>
      </c>
      <c r="D29" s="42">
        <v>7.4263839999999997</v>
      </c>
      <c r="E29" s="42">
        <v>55.806826999999998</v>
      </c>
      <c r="F29" s="42">
        <v>3.273002</v>
      </c>
      <c r="G29" s="42">
        <v>32.449925999999998</v>
      </c>
      <c r="H29" s="42">
        <v>144.87024700000001</v>
      </c>
      <c r="I29" s="42">
        <v>38.922263999999998</v>
      </c>
      <c r="J29" s="42">
        <v>187.91217399999999</v>
      </c>
      <c r="K29" s="42">
        <v>196.58314999999999</v>
      </c>
      <c r="L29" s="42">
        <v>1756.6134649999999</v>
      </c>
      <c r="M29" s="42">
        <v>2472.2156649999997</v>
      </c>
    </row>
    <row r="30" spans="1:13" x14ac:dyDescent="0.3">
      <c r="A30" s="146" t="s">
        <v>133</v>
      </c>
      <c r="B30" s="34" t="s">
        <v>99</v>
      </c>
      <c r="C30" s="42">
        <v>115.335864</v>
      </c>
      <c r="D30" s="42">
        <v>23.178574000000001</v>
      </c>
      <c r="E30" s="42">
        <v>152.35468800000001</v>
      </c>
      <c r="F30" s="42">
        <v>10.258191999999999</v>
      </c>
      <c r="G30" s="42">
        <v>151.67405500000001</v>
      </c>
      <c r="H30" s="42">
        <v>646.78821800000003</v>
      </c>
      <c r="I30" s="42">
        <v>315.80290000000002</v>
      </c>
      <c r="J30" s="42">
        <v>679.09182299999998</v>
      </c>
      <c r="K30" s="42">
        <v>160.22063900000001</v>
      </c>
      <c r="L30" s="42">
        <v>4294.2768310000001</v>
      </c>
      <c r="M30" s="42">
        <v>6548.9817840000005</v>
      </c>
    </row>
    <row r="31" spans="1:13" x14ac:dyDescent="0.3">
      <c r="A31" s="146" t="s">
        <v>134</v>
      </c>
      <c r="B31" s="34" t="s">
        <v>100</v>
      </c>
      <c r="C31" s="42">
        <v>58.915677000000002</v>
      </c>
      <c r="D31" s="42">
        <v>7.3388390000000001</v>
      </c>
      <c r="E31" s="42">
        <v>7.1135859999999997</v>
      </c>
      <c r="F31" s="42">
        <v>2.0473029999999999</v>
      </c>
      <c r="G31" s="42">
        <v>46.346908999999997</v>
      </c>
      <c r="H31" s="42">
        <v>66.016484000000005</v>
      </c>
      <c r="I31" s="42">
        <v>34.815846000000001</v>
      </c>
      <c r="J31" s="42">
        <v>26.799327999999999</v>
      </c>
      <c r="K31" s="42">
        <v>36.991647</v>
      </c>
      <c r="L31" s="42">
        <v>700.07656299999996</v>
      </c>
      <c r="M31" s="42">
        <v>986.46218199999998</v>
      </c>
    </row>
    <row r="32" spans="1:13" x14ac:dyDescent="0.3">
      <c r="A32" s="146" t="s">
        <v>135</v>
      </c>
      <c r="B32" s="34" t="s">
        <v>101</v>
      </c>
      <c r="C32" s="42">
        <v>2.7745669999999998</v>
      </c>
      <c r="D32" s="42">
        <v>6.2814769999999998</v>
      </c>
      <c r="E32" s="42">
        <v>2.7242959999999998</v>
      </c>
      <c r="F32" s="42">
        <v>3.8200000000000002E-4</v>
      </c>
      <c r="G32" s="42">
        <v>12.431808999999999</v>
      </c>
      <c r="H32" s="42">
        <v>14.483957</v>
      </c>
      <c r="I32" s="42">
        <v>2.9714520000000002</v>
      </c>
      <c r="J32" s="42">
        <v>3.8536009999999998</v>
      </c>
      <c r="K32" s="42">
        <v>83.567445000000006</v>
      </c>
      <c r="L32" s="42">
        <v>354.59155700000002</v>
      </c>
      <c r="M32" s="42">
        <v>483.68054300000006</v>
      </c>
    </row>
    <row r="33" spans="1:15" x14ac:dyDescent="0.3">
      <c r="A33" s="146" t="s">
        <v>136</v>
      </c>
      <c r="B33" s="34" t="s">
        <v>102</v>
      </c>
      <c r="C33" s="42">
        <v>75.892007000000007</v>
      </c>
      <c r="D33" s="42">
        <v>85.736005000000006</v>
      </c>
      <c r="E33" s="42">
        <v>19.863167000000001</v>
      </c>
      <c r="F33" s="42">
        <v>3.936833</v>
      </c>
      <c r="G33" s="42">
        <v>105.95655600000001</v>
      </c>
      <c r="H33" s="42">
        <v>43.390900999999999</v>
      </c>
      <c r="I33" s="42">
        <v>10.230943</v>
      </c>
      <c r="J33" s="42">
        <v>40.800272</v>
      </c>
      <c r="K33" s="42">
        <v>4.7771949999999999</v>
      </c>
      <c r="L33" s="42">
        <v>888.02979500000004</v>
      </c>
      <c r="M33" s="42">
        <v>1278.6136740000002</v>
      </c>
    </row>
    <row r="34" spans="1:15" x14ac:dyDescent="0.3">
      <c r="A34" s="146" t="s">
        <v>137</v>
      </c>
      <c r="B34" s="34" t="s">
        <v>104</v>
      </c>
      <c r="C34" s="42">
        <v>3.3572549999999999</v>
      </c>
      <c r="D34" s="42">
        <v>16.431512999999999</v>
      </c>
      <c r="E34" s="42">
        <v>9.1604329999999994</v>
      </c>
      <c r="F34" s="42">
        <v>0.79040299999999997</v>
      </c>
      <c r="G34" s="42">
        <v>45.211024000000002</v>
      </c>
      <c r="H34" s="42">
        <v>21.588145000000001</v>
      </c>
      <c r="I34" s="42">
        <v>6.6667149999999999</v>
      </c>
      <c r="J34" s="42">
        <v>12.224454</v>
      </c>
      <c r="K34" s="42">
        <v>63.881289000000002</v>
      </c>
      <c r="L34" s="42">
        <v>284.72959300000002</v>
      </c>
      <c r="M34" s="42">
        <v>464.04082400000004</v>
      </c>
    </row>
    <row r="35" spans="1:15" x14ac:dyDescent="0.3">
      <c r="A35" s="146" t="s">
        <v>138</v>
      </c>
      <c r="B35" s="34" t="s">
        <v>103</v>
      </c>
      <c r="C35" s="42">
        <v>36.058447999999999</v>
      </c>
      <c r="D35" s="42">
        <v>3.5449079999999999</v>
      </c>
      <c r="E35" s="42">
        <v>6.013077</v>
      </c>
      <c r="F35" s="42">
        <v>0.24434700000000001</v>
      </c>
      <c r="G35" s="42">
        <v>89.075107000000003</v>
      </c>
      <c r="H35" s="42">
        <v>26.750917999999999</v>
      </c>
      <c r="I35" s="42">
        <v>6.2295629999999997</v>
      </c>
      <c r="J35" s="42">
        <v>19.629698999999999</v>
      </c>
      <c r="K35" s="42">
        <v>9.4799260000000007</v>
      </c>
      <c r="L35" s="42">
        <v>406.30883399999999</v>
      </c>
      <c r="M35" s="42">
        <v>603.33482700000002</v>
      </c>
    </row>
    <row r="36" spans="1:15" s="8" customFormat="1" x14ac:dyDescent="0.3">
      <c r="A36" s="146" t="s">
        <v>139</v>
      </c>
      <c r="B36" s="34" t="s">
        <v>105</v>
      </c>
      <c r="C36" s="42">
        <v>3.0110999999999999E-2</v>
      </c>
      <c r="D36" s="42">
        <v>110.26173900000001</v>
      </c>
      <c r="E36" s="42">
        <v>32.209395999999998</v>
      </c>
      <c r="F36" s="42">
        <v>0</v>
      </c>
      <c r="G36" s="42">
        <v>4.4730840000000001</v>
      </c>
      <c r="H36" s="42">
        <v>0</v>
      </c>
      <c r="I36" s="42">
        <v>1144.000076</v>
      </c>
      <c r="J36" s="42">
        <v>0.219666</v>
      </c>
      <c r="K36" s="42">
        <v>0</v>
      </c>
      <c r="L36" s="42">
        <v>0.129691</v>
      </c>
      <c r="M36" s="42">
        <v>1291.3237630000001</v>
      </c>
      <c r="O36"/>
    </row>
    <row r="37" spans="1:15" s="8" customFormat="1" x14ac:dyDescent="0.3">
      <c r="A37" s="147"/>
      <c r="B37" s="45" t="s">
        <v>636</v>
      </c>
      <c r="C37" s="44">
        <v>14199.167849000007</v>
      </c>
      <c r="D37" s="44">
        <v>13312.734434</v>
      </c>
      <c r="E37" s="44">
        <v>26063.291119999994</v>
      </c>
      <c r="F37" s="44">
        <v>28823.682786999998</v>
      </c>
      <c r="G37" s="44">
        <v>8637.3119269999988</v>
      </c>
      <c r="H37" s="44">
        <v>46377.383643999994</v>
      </c>
      <c r="I37" s="44">
        <v>20188.253860000004</v>
      </c>
      <c r="J37" s="44">
        <v>29048.080668000002</v>
      </c>
      <c r="K37" s="44">
        <v>16928.429464000001</v>
      </c>
      <c r="L37" s="44">
        <v>187003.02500700005</v>
      </c>
      <c r="M37" s="44">
        <v>390581.36076000001</v>
      </c>
    </row>
    <row r="38" spans="1:15" ht="22.95" customHeight="1" x14ac:dyDescent="0.3">
      <c r="A38" s="291" t="s">
        <v>844</v>
      </c>
      <c r="B38" s="291"/>
      <c r="C38" s="291"/>
      <c r="D38" s="291"/>
      <c r="E38" s="291"/>
      <c r="F38" s="291"/>
      <c r="G38" s="291"/>
      <c r="H38" s="291"/>
      <c r="I38" s="291"/>
      <c r="J38" s="291"/>
      <c r="K38" s="291"/>
      <c r="L38" s="291"/>
      <c r="M38" s="291"/>
    </row>
    <row r="40" spans="1:15" x14ac:dyDescent="0.3">
      <c r="C40" s="11"/>
      <c r="D40" s="11"/>
      <c r="E40" s="11"/>
      <c r="F40" s="11"/>
      <c r="G40" s="11"/>
      <c r="H40" s="11"/>
      <c r="I40" s="11"/>
      <c r="J40" s="11"/>
      <c r="K40" s="11"/>
      <c r="L40" s="11"/>
      <c r="M40" s="11"/>
    </row>
    <row r="41" spans="1:15" x14ac:dyDescent="0.3">
      <c r="A41" s="1"/>
      <c r="C41" s="11"/>
      <c r="D41" s="11"/>
      <c r="E41" s="11"/>
      <c r="F41" s="11"/>
      <c r="G41" s="11"/>
      <c r="H41" s="11"/>
      <c r="I41" s="11"/>
      <c r="J41" s="11"/>
      <c r="K41" s="11"/>
      <c r="L41" s="11"/>
      <c r="M41" s="11"/>
    </row>
  </sheetData>
  <mergeCells count="3">
    <mergeCell ref="A1:M1"/>
    <mergeCell ref="A2:B2"/>
    <mergeCell ref="A38:M38"/>
  </mergeCells>
  <printOptions horizontalCentered="1"/>
  <pageMargins left="0.70866141732283472" right="0.70866141732283472" top="0.74803149606299213" bottom="0.74803149606299213" header="0.31496062992125984" footer="0.31496062992125984"/>
  <pageSetup paperSize="9" scale="84" orientation="landscape" r:id="rId1"/>
  <headerFooter alignWithMargins="0">
    <oddFooter>&amp;L&amp;"Arial,Regular"&amp;10&amp;K08-020STATISTIK LEMBAGA PEMBIAYAAN INDONESIA&amp;R&amp;"Arial,Regular"&amp;10&amp;K08-021&amp;P</oddFooter>
  </headerFooter>
  <rowBreaks count="1" manualBreakCount="1">
    <brk id="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pane xSplit="1" ySplit="2" topLeftCell="B3" activePane="bottomRight" state="frozen"/>
      <selection activeCell="B6" sqref="B6"/>
      <selection pane="topRight" activeCell="B6" sqref="B6"/>
      <selection pane="bottomLeft" activeCell="B6" sqref="B6"/>
      <selection pane="bottomRight" activeCell="S13" sqref="S13"/>
    </sheetView>
  </sheetViews>
  <sheetFormatPr defaultRowHeight="14.4" x14ac:dyDescent="0.3"/>
  <cols>
    <col min="1" max="1" width="17.33203125" bestFit="1" customWidth="1"/>
    <col min="2" max="2" width="8.5546875" bestFit="1" customWidth="1"/>
    <col min="3" max="5" width="8.77734375" bestFit="1" customWidth="1"/>
    <col min="6" max="6" width="8.5546875" bestFit="1" customWidth="1"/>
    <col min="7" max="7" width="8.77734375" bestFit="1" customWidth="1"/>
    <col min="8" max="8" width="8.5546875" bestFit="1" customWidth="1"/>
    <col min="9" max="10" width="8.77734375" bestFit="1" customWidth="1"/>
    <col min="11" max="11" width="8.5546875" bestFit="1" customWidth="1"/>
    <col min="12" max="12" width="8.77734375" bestFit="1" customWidth="1"/>
    <col min="13" max="13" width="8.5546875" bestFit="1" customWidth="1"/>
    <col min="14" max="14" width="8.33203125" bestFit="1" customWidth="1"/>
    <col min="15" max="16" width="8.77734375" bestFit="1" customWidth="1"/>
    <col min="17" max="18" width="8.5546875" bestFit="1" customWidth="1"/>
    <col min="19" max="21" width="8.77734375" bestFit="1" customWidth="1"/>
    <col min="22" max="22" width="18.88671875" bestFit="1" customWidth="1"/>
  </cols>
  <sheetData>
    <row r="1" spans="1:22" ht="28.95" customHeight="1" x14ac:dyDescent="0.3">
      <c r="A1" s="264" t="s">
        <v>697</v>
      </c>
      <c r="B1" s="265"/>
      <c r="C1" s="265"/>
      <c r="D1" s="265"/>
      <c r="E1" s="265"/>
      <c r="F1" s="265"/>
      <c r="G1" s="265"/>
      <c r="H1" s="265"/>
      <c r="I1" s="265"/>
      <c r="J1" s="265"/>
      <c r="K1" s="265"/>
      <c r="L1" s="265"/>
      <c r="M1" s="265"/>
      <c r="N1" s="265"/>
      <c r="O1" s="265"/>
      <c r="P1" s="265"/>
      <c r="Q1" s="265"/>
      <c r="R1" s="265"/>
      <c r="S1" s="265"/>
      <c r="T1" s="265"/>
      <c r="U1" s="265"/>
      <c r="V1" s="266"/>
    </row>
    <row r="2" spans="1:22" ht="14.4" customHeight="1" x14ac:dyDescent="0.3">
      <c r="A2" s="77"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39" t="s">
        <v>326</v>
      </c>
    </row>
    <row r="3" spans="1:22" x14ac:dyDescent="0.3">
      <c r="A3" s="134" t="s">
        <v>322</v>
      </c>
      <c r="B3" s="35">
        <v>195273</v>
      </c>
      <c r="C3" s="35">
        <v>207101</v>
      </c>
      <c r="D3" s="35">
        <v>198127</v>
      </c>
      <c r="E3" s="35">
        <v>200120</v>
      </c>
      <c r="F3" s="35">
        <v>203698</v>
      </c>
      <c r="G3" s="35">
        <v>205274</v>
      </c>
      <c r="H3" s="35">
        <v>206759</v>
      </c>
      <c r="I3" s="35">
        <v>206939</v>
      </c>
      <c r="J3" s="35">
        <v>224535</v>
      </c>
      <c r="K3" s="35">
        <v>207231</v>
      </c>
      <c r="L3" s="35">
        <v>213275</v>
      </c>
      <c r="M3" s="35">
        <v>213640</v>
      </c>
      <c r="N3" s="35">
        <v>214590</v>
      </c>
      <c r="O3" s="78">
        <v>214366</v>
      </c>
      <c r="P3" s="78">
        <v>209738</v>
      </c>
      <c r="Q3" s="78">
        <v>212476</v>
      </c>
      <c r="R3" s="78">
        <v>210592</v>
      </c>
      <c r="S3" s="78">
        <v>219551</v>
      </c>
      <c r="T3" s="78">
        <v>221557</v>
      </c>
      <c r="U3" s="78">
        <v>220038</v>
      </c>
      <c r="V3" s="148" t="s">
        <v>327</v>
      </c>
    </row>
    <row r="4" spans="1:22" x14ac:dyDescent="0.3">
      <c r="A4" s="135" t="s">
        <v>323</v>
      </c>
      <c r="B4" s="36">
        <v>12002</v>
      </c>
      <c r="C4" s="36">
        <v>12009</v>
      </c>
      <c r="D4" s="36">
        <v>12030</v>
      </c>
      <c r="E4" s="36">
        <v>15754</v>
      </c>
      <c r="F4" s="36">
        <v>15737</v>
      </c>
      <c r="G4" s="36">
        <v>15550</v>
      </c>
      <c r="H4" s="36">
        <v>11650</v>
      </c>
      <c r="I4" s="36">
        <v>15483</v>
      </c>
      <c r="J4" s="36">
        <v>15583</v>
      </c>
      <c r="K4" s="36">
        <v>15609</v>
      </c>
      <c r="L4" s="36">
        <v>15562</v>
      </c>
      <c r="M4" s="36">
        <v>16326</v>
      </c>
      <c r="N4" s="36">
        <v>15690</v>
      </c>
      <c r="O4" s="79">
        <v>15410</v>
      </c>
      <c r="P4" s="79">
        <v>15262</v>
      </c>
      <c r="Q4" s="79">
        <v>15212</v>
      </c>
      <c r="R4" s="79">
        <v>11967</v>
      </c>
      <c r="S4" s="79">
        <v>11188</v>
      </c>
      <c r="T4" s="79">
        <v>2931</v>
      </c>
      <c r="U4" s="79">
        <v>2863</v>
      </c>
      <c r="V4" s="149" t="s">
        <v>328</v>
      </c>
    </row>
    <row r="5" spans="1:22" x14ac:dyDescent="0.3">
      <c r="A5" s="135" t="s">
        <v>324</v>
      </c>
      <c r="B5" s="36">
        <v>9340</v>
      </c>
      <c r="C5" s="36">
        <v>10165</v>
      </c>
      <c r="D5" s="36">
        <v>8360</v>
      </c>
      <c r="E5" s="36">
        <v>27</v>
      </c>
      <c r="F5" s="36">
        <v>26</v>
      </c>
      <c r="G5" s="36">
        <v>13321</v>
      </c>
      <c r="H5" s="36">
        <v>12298</v>
      </c>
      <c r="I5" s="36">
        <v>16195</v>
      </c>
      <c r="J5" s="36">
        <v>18347</v>
      </c>
      <c r="K5" s="36">
        <v>20002</v>
      </c>
      <c r="L5" s="36">
        <v>21823</v>
      </c>
      <c r="M5" s="36">
        <v>23571</v>
      </c>
      <c r="N5" s="36">
        <v>25203</v>
      </c>
      <c r="O5" s="79">
        <v>26874</v>
      </c>
      <c r="P5" s="79">
        <v>28394</v>
      </c>
      <c r="Q5" s="79">
        <v>30238</v>
      </c>
      <c r="R5" s="79">
        <v>32558</v>
      </c>
      <c r="S5" s="79">
        <v>34071</v>
      </c>
      <c r="T5" s="79">
        <v>34814</v>
      </c>
      <c r="U5" s="79">
        <v>33692</v>
      </c>
      <c r="V5" s="149" t="s">
        <v>329</v>
      </c>
    </row>
    <row r="6" spans="1:22" x14ac:dyDescent="0.3">
      <c r="A6" s="135" t="s">
        <v>325</v>
      </c>
      <c r="B6" s="36">
        <v>21712511</v>
      </c>
      <c r="C6" s="36">
        <v>21663621</v>
      </c>
      <c r="D6" s="36">
        <v>21540888</v>
      </c>
      <c r="E6" s="36">
        <v>21536967</v>
      </c>
      <c r="F6" s="36">
        <v>21399193</v>
      </c>
      <c r="G6" s="36">
        <v>21375832</v>
      </c>
      <c r="H6" s="36">
        <v>21483661</v>
      </c>
      <c r="I6" s="36">
        <v>21302132</v>
      </c>
      <c r="J6" s="36">
        <v>21189192</v>
      </c>
      <c r="K6" s="36">
        <v>21177111</v>
      </c>
      <c r="L6" s="36">
        <v>21094083</v>
      </c>
      <c r="M6" s="36">
        <v>20938702</v>
      </c>
      <c r="N6" s="36">
        <v>20850637</v>
      </c>
      <c r="O6" s="79">
        <v>20827285</v>
      </c>
      <c r="P6" s="79">
        <v>21453556</v>
      </c>
      <c r="Q6" s="79">
        <v>21354729</v>
      </c>
      <c r="R6" s="79">
        <v>21257571</v>
      </c>
      <c r="S6" s="79">
        <v>21429286</v>
      </c>
      <c r="T6" s="79">
        <v>21386756</v>
      </c>
      <c r="U6" s="79">
        <v>21194190</v>
      </c>
      <c r="V6" s="149" t="s">
        <v>330</v>
      </c>
    </row>
    <row r="7" spans="1:22" x14ac:dyDescent="0.3">
      <c r="A7" s="140" t="s">
        <v>66</v>
      </c>
      <c r="B7" s="46">
        <v>21929126</v>
      </c>
      <c r="C7" s="46">
        <v>21892896</v>
      </c>
      <c r="D7" s="46">
        <v>21759405</v>
      </c>
      <c r="E7" s="46">
        <v>21752868</v>
      </c>
      <c r="F7" s="46">
        <v>21618654</v>
      </c>
      <c r="G7" s="46">
        <v>21609977</v>
      </c>
      <c r="H7" s="46">
        <v>21714368</v>
      </c>
      <c r="I7" s="46">
        <v>21540749</v>
      </c>
      <c r="J7" s="46">
        <v>21447657</v>
      </c>
      <c r="K7" s="46">
        <v>21419953</v>
      </c>
      <c r="L7" s="46">
        <v>21344743</v>
      </c>
      <c r="M7" s="46">
        <v>21192239</v>
      </c>
      <c r="N7" s="46">
        <v>21106120</v>
      </c>
      <c r="O7" s="100">
        <v>21083935</v>
      </c>
      <c r="P7" s="100">
        <v>21706950</v>
      </c>
      <c r="Q7" s="100">
        <v>21612655</v>
      </c>
      <c r="R7" s="100">
        <v>21512688</v>
      </c>
      <c r="S7" s="100">
        <v>21694096</v>
      </c>
      <c r="T7" s="100">
        <v>21646058</v>
      </c>
      <c r="U7" s="100">
        <v>21450783</v>
      </c>
      <c r="V7" s="150" t="s">
        <v>69</v>
      </c>
    </row>
    <row r="8" spans="1:22" ht="18" x14ac:dyDescent="0.3">
      <c r="A8" s="285"/>
      <c r="B8" s="285"/>
      <c r="C8" s="285"/>
      <c r="D8" s="285"/>
      <c r="E8" s="285"/>
      <c r="F8" s="285"/>
      <c r="G8" s="285"/>
      <c r="H8" s="285"/>
      <c r="I8" s="285"/>
      <c r="J8" s="285"/>
      <c r="K8" s="285"/>
      <c r="L8" s="285"/>
      <c r="M8" s="285"/>
      <c r="N8" s="286"/>
      <c r="O8" s="286"/>
      <c r="P8" s="286"/>
      <c r="Q8" s="286"/>
      <c r="R8" s="286"/>
      <c r="S8" s="286"/>
      <c r="T8" s="286"/>
      <c r="U8" s="286"/>
      <c r="V8" s="285"/>
    </row>
    <row r="10" spans="1:22" x14ac:dyDescent="0.3">
      <c r="A10" s="12"/>
      <c r="B10" s="76"/>
      <c r="C10" s="76"/>
      <c r="D10" s="76"/>
      <c r="E10" s="76"/>
      <c r="F10" s="76"/>
      <c r="G10" s="76"/>
      <c r="H10" s="76"/>
      <c r="I10" s="76"/>
      <c r="J10" s="76"/>
      <c r="K10" s="76"/>
      <c r="L10" s="76"/>
      <c r="M10" s="76"/>
      <c r="N10" s="76"/>
      <c r="O10" s="76"/>
    </row>
    <row r="11" spans="1:22" x14ac:dyDescent="0.3">
      <c r="B11" s="76"/>
      <c r="C11" s="76"/>
      <c r="D11" s="76"/>
      <c r="E11" s="76"/>
      <c r="F11" s="76"/>
      <c r="G11" s="76"/>
      <c r="H11" s="76"/>
      <c r="I11" s="76"/>
      <c r="J11" s="76"/>
      <c r="K11" s="76"/>
      <c r="L11" s="76"/>
      <c r="M11" s="76"/>
      <c r="N11" s="76"/>
      <c r="O11" s="76"/>
    </row>
  </sheetData>
  <mergeCells count="2">
    <mergeCell ref="A1:V1"/>
    <mergeCell ref="A8:V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pane xSplit="1" ySplit="2" topLeftCell="B3" activePane="bottomRight" state="frozen"/>
      <selection activeCell="B6" sqref="B6"/>
      <selection pane="topRight" activeCell="B6" sqref="B6"/>
      <selection pane="bottomLeft" activeCell="B6" sqref="B6"/>
      <selection pane="bottomRight" activeCell="N9" sqref="N9"/>
    </sheetView>
  </sheetViews>
  <sheetFormatPr defaultRowHeight="14.4" x14ac:dyDescent="0.3"/>
  <cols>
    <col min="1" max="1" width="14.6640625" bestFit="1" customWidth="1"/>
    <col min="2" max="2" width="8.5546875" bestFit="1" customWidth="1"/>
    <col min="3" max="5" width="8.77734375" bestFit="1" customWidth="1"/>
    <col min="6" max="6" width="8.5546875" bestFit="1" customWidth="1"/>
    <col min="7" max="7" width="8.77734375" bestFit="1" customWidth="1"/>
    <col min="8" max="8" width="8.5546875" bestFit="1" customWidth="1"/>
    <col min="9" max="10" width="8.77734375" bestFit="1" customWidth="1"/>
    <col min="11" max="11" width="8.5546875" bestFit="1" customWidth="1"/>
    <col min="12" max="12" width="8.77734375" bestFit="1" customWidth="1"/>
    <col min="13" max="13" width="8.5546875" bestFit="1" customWidth="1"/>
    <col min="14" max="14" width="8.33203125" bestFit="1" customWidth="1"/>
    <col min="15" max="16" width="8.77734375" bestFit="1" customWidth="1"/>
    <col min="17" max="18" width="8.5546875" bestFit="1" customWidth="1"/>
    <col min="19" max="21" width="8.77734375" bestFit="1" customWidth="1"/>
    <col min="22" max="22" width="14.6640625" bestFit="1" customWidth="1"/>
  </cols>
  <sheetData>
    <row r="1" spans="1:22" ht="28.95" customHeight="1" x14ac:dyDescent="0.3">
      <c r="A1" s="264" t="s">
        <v>698</v>
      </c>
      <c r="B1" s="292"/>
      <c r="C1" s="292"/>
      <c r="D1" s="292"/>
      <c r="E1" s="292"/>
      <c r="F1" s="292"/>
      <c r="G1" s="292"/>
      <c r="H1" s="292"/>
      <c r="I1" s="292"/>
      <c r="J1" s="292"/>
      <c r="K1" s="292"/>
      <c r="L1" s="292"/>
      <c r="M1" s="292"/>
      <c r="N1" s="292"/>
      <c r="O1" s="292"/>
      <c r="P1" s="292"/>
      <c r="Q1" s="292"/>
      <c r="R1" s="292"/>
      <c r="S1" s="292"/>
      <c r="T1" s="292"/>
      <c r="U1" s="292"/>
      <c r="V1" s="293"/>
    </row>
    <row r="2" spans="1:22" x14ac:dyDescent="0.3">
      <c r="A2" s="232"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39" t="s">
        <v>356</v>
      </c>
    </row>
    <row r="3" spans="1:22" x14ac:dyDescent="0.3">
      <c r="A3" s="134" t="s">
        <v>347</v>
      </c>
      <c r="B3" s="35">
        <v>288081</v>
      </c>
      <c r="C3" s="35">
        <v>299142</v>
      </c>
      <c r="D3" s="35">
        <v>282963</v>
      </c>
      <c r="E3" s="35">
        <v>283517</v>
      </c>
      <c r="F3" s="35">
        <v>278442</v>
      </c>
      <c r="G3" s="35">
        <v>275844</v>
      </c>
      <c r="H3" s="35">
        <v>279037</v>
      </c>
      <c r="I3" s="35">
        <v>277903</v>
      </c>
      <c r="J3" s="35">
        <v>272193</v>
      </c>
      <c r="K3" s="35">
        <v>271820</v>
      </c>
      <c r="L3" s="35">
        <v>272758</v>
      </c>
      <c r="M3" s="35">
        <v>280456</v>
      </c>
      <c r="N3" s="35">
        <v>284662</v>
      </c>
      <c r="O3" s="78">
        <v>285867</v>
      </c>
      <c r="P3" s="78">
        <v>277078</v>
      </c>
      <c r="Q3" s="78">
        <v>280149</v>
      </c>
      <c r="R3" s="78">
        <v>274147</v>
      </c>
      <c r="S3" s="78">
        <v>276626</v>
      </c>
      <c r="T3" s="78">
        <v>282552</v>
      </c>
      <c r="U3" s="78">
        <v>273513</v>
      </c>
      <c r="V3" s="151" t="s">
        <v>639</v>
      </c>
    </row>
    <row r="4" spans="1:22" x14ac:dyDescent="0.3">
      <c r="A4" s="135" t="s">
        <v>348</v>
      </c>
      <c r="B4" s="36">
        <v>27949</v>
      </c>
      <c r="C4" s="36">
        <v>27145</v>
      </c>
      <c r="D4" s="36">
        <v>27867</v>
      </c>
      <c r="E4" s="36">
        <v>27416</v>
      </c>
      <c r="F4" s="36">
        <v>28762</v>
      </c>
      <c r="G4" s="36">
        <v>28965</v>
      </c>
      <c r="H4" s="36">
        <v>27163</v>
      </c>
      <c r="I4" s="36">
        <v>26129</v>
      </c>
      <c r="J4" s="36">
        <v>25923</v>
      </c>
      <c r="K4" s="36">
        <v>27373</v>
      </c>
      <c r="L4" s="36">
        <v>25733</v>
      </c>
      <c r="M4" s="36">
        <v>26407</v>
      </c>
      <c r="N4" s="36">
        <v>26536</v>
      </c>
      <c r="O4" s="79">
        <v>27029</v>
      </c>
      <c r="P4" s="79">
        <v>28190</v>
      </c>
      <c r="Q4" s="79">
        <v>25473</v>
      </c>
      <c r="R4" s="79">
        <v>24681</v>
      </c>
      <c r="S4" s="79">
        <v>25134</v>
      </c>
      <c r="T4" s="79">
        <v>24240</v>
      </c>
      <c r="U4" s="79">
        <v>25210</v>
      </c>
      <c r="V4" s="152" t="s">
        <v>331</v>
      </c>
    </row>
    <row r="5" spans="1:22" x14ac:dyDescent="0.3">
      <c r="A5" s="135" t="s">
        <v>349</v>
      </c>
      <c r="B5" s="36">
        <v>239323</v>
      </c>
      <c r="C5" s="36">
        <v>244401</v>
      </c>
      <c r="D5" s="36">
        <v>247811</v>
      </c>
      <c r="E5" s="36">
        <v>250037</v>
      </c>
      <c r="F5" s="36">
        <v>248093</v>
      </c>
      <c r="G5" s="36">
        <v>249752</v>
      </c>
      <c r="H5" s="36">
        <v>248386</v>
      </c>
      <c r="I5" s="36">
        <v>249418</v>
      </c>
      <c r="J5" s="36">
        <v>249277</v>
      </c>
      <c r="K5" s="36">
        <v>252454</v>
      </c>
      <c r="L5" s="36">
        <v>259877</v>
      </c>
      <c r="M5" s="36">
        <v>260913</v>
      </c>
      <c r="N5" s="36">
        <v>266369</v>
      </c>
      <c r="O5" s="79">
        <v>270568</v>
      </c>
      <c r="P5" s="79">
        <v>267847</v>
      </c>
      <c r="Q5" s="79">
        <v>270253</v>
      </c>
      <c r="R5" s="79">
        <v>271533</v>
      </c>
      <c r="S5" s="79">
        <v>274122</v>
      </c>
      <c r="T5" s="79">
        <v>271141</v>
      </c>
      <c r="U5" s="79">
        <v>277576</v>
      </c>
      <c r="V5" s="152" t="s">
        <v>332</v>
      </c>
    </row>
    <row r="6" spans="1:22" x14ac:dyDescent="0.3">
      <c r="A6" s="135" t="s">
        <v>350</v>
      </c>
      <c r="B6" s="36">
        <v>18548</v>
      </c>
      <c r="C6" s="36">
        <v>18620</v>
      </c>
      <c r="D6" s="36">
        <v>18854</v>
      </c>
      <c r="E6" s="36">
        <v>18682</v>
      </c>
      <c r="F6" s="36">
        <v>18533</v>
      </c>
      <c r="G6" s="36">
        <v>18517</v>
      </c>
      <c r="H6" s="36">
        <v>18565</v>
      </c>
      <c r="I6" s="36">
        <v>18237</v>
      </c>
      <c r="J6" s="36">
        <v>18557</v>
      </c>
      <c r="K6" s="36">
        <v>18532</v>
      </c>
      <c r="L6" s="36">
        <v>18526</v>
      </c>
      <c r="M6" s="36">
        <v>17991</v>
      </c>
      <c r="N6" s="36">
        <v>18606</v>
      </c>
      <c r="O6" s="79">
        <v>18672</v>
      </c>
      <c r="P6" s="79">
        <v>28674</v>
      </c>
      <c r="Q6" s="79">
        <v>18443</v>
      </c>
      <c r="R6" s="79">
        <v>20091</v>
      </c>
      <c r="S6" s="79">
        <v>20871</v>
      </c>
      <c r="T6" s="79">
        <v>44557</v>
      </c>
      <c r="U6" s="79">
        <v>23396</v>
      </c>
      <c r="V6" s="152" t="s">
        <v>333</v>
      </c>
    </row>
    <row r="7" spans="1:22" x14ac:dyDescent="0.3">
      <c r="A7" s="135" t="s">
        <v>654</v>
      </c>
      <c r="B7" s="36">
        <v>57258</v>
      </c>
      <c r="C7" s="36">
        <v>61093</v>
      </c>
      <c r="D7" s="36">
        <v>55881</v>
      </c>
      <c r="E7" s="36">
        <v>57969</v>
      </c>
      <c r="F7" s="36">
        <v>57784</v>
      </c>
      <c r="G7" s="36">
        <v>59703</v>
      </c>
      <c r="H7" s="36">
        <v>58563</v>
      </c>
      <c r="I7" s="36">
        <v>55182</v>
      </c>
      <c r="J7" s="36">
        <v>55321</v>
      </c>
      <c r="K7" s="36">
        <v>54081</v>
      </c>
      <c r="L7" s="36">
        <v>55391</v>
      </c>
      <c r="M7" s="36">
        <v>56351</v>
      </c>
      <c r="N7" s="36">
        <v>57763</v>
      </c>
      <c r="O7" s="79">
        <v>59732</v>
      </c>
      <c r="P7" s="79">
        <v>56232</v>
      </c>
      <c r="Q7" s="79">
        <v>57323</v>
      </c>
      <c r="R7" s="79">
        <v>55527</v>
      </c>
      <c r="S7" s="79">
        <v>57830</v>
      </c>
      <c r="T7" s="79">
        <v>55339</v>
      </c>
      <c r="U7" s="79">
        <v>56805</v>
      </c>
      <c r="V7" s="152" t="s">
        <v>334</v>
      </c>
    </row>
    <row r="8" spans="1:22" x14ac:dyDescent="0.3">
      <c r="A8" s="135" t="s">
        <v>351</v>
      </c>
      <c r="B8" s="36">
        <v>496649</v>
      </c>
      <c r="C8" s="36">
        <v>480779</v>
      </c>
      <c r="D8" s="36">
        <v>485070</v>
      </c>
      <c r="E8" s="36">
        <v>487292</v>
      </c>
      <c r="F8" s="36">
        <v>473698</v>
      </c>
      <c r="G8" s="36">
        <v>459754</v>
      </c>
      <c r="H8" s="36">
        <v>464780</v>
      </c>
      <c r="I8" s="36">
        <v>469818</v>
      </c>
      <c r="J8" s="36">
        <v>411119</v>
      </c>
      <c r="K8" s="36">
        <v>411488</v>
      </c>
      <c r="L8" s="36">
        <v>407676</v>
      </c>
      <c r="M8" s="36">
        <v>499467</v>
      </c>
      <c r="N8" s="36">
        <v>510319</v>
      </c>
      <c r="O8" s="79">
        <v>580218</v>
      </c>
      <c r="P8" s="79">
        <v>521364</v>
      </c>
      <c r="Q8" s="79">
        <v>519187</v>
      </c>
      <c r="R8" s="79">
        <v>538305</v>
      </c>
      <c r="S8" s="79">
        <v>518587</v>
      </c>
      <c r="T8" s="79">
        <v>501696</v>
      </c>
      <c r="U8" s="79">
        <v>959823</v>
      </c>
      <c r="V8" s="152" t="s">
        <v>335</v>
      </c>
    </row>
    <row r="9" spans="1:22" x14ac:dyDescent="0.3">
      <c r="A9" s="135" t="s">
        <v>352</v>
      </c>
      <c r="B9" s="36">
        <v>204845</v>
      </c>
      <c r="C9" s="36">
        <v>218315</v>
      </c>
      <c r="D9" s="36">
        <v>216254</v>
      </c>
      <c r="E9" s="36">
        <v>213252</v>
      </c>
      <c r="F9" s="36">
        <v>211654</v>
      </c>
      <c r="G9" s="36">
        <v>211933</v>
      </c>
      <c r="H9" s="36">
        <v>210956</v>
      </c>
      <c r="I9" s="36">
        <v>208493</v>
      </c>
      <c r="J9" s="36">
        <v>252531</v>
      </c>
      <c r="K9" s="36">
        <v>252972</v>
      </c>
      <c r="L9" s="36">
        <v>243900</v>
      </c>
      <c r="M9" s="36">
        <v>220394</v>
      </c>
      <c r="N9" s="36">
        <v>223292</v>
      </c>
      <c r="O9" s="79">
        <v>262655</v>
      </c>
      <c r="P9" s="79">
        <v>261149</v>
      </c>
      <c r="Q9" s="79">
        <v>258550</v>
      </c>
      <c r="R9" s="79">
        <v>152469</v>
      </c>
      <c r="S9" s="79">
        <v>152608</v>
      </c>
      <c r="T9" s="79">
        <v>148524</v>
      </c>
      <c r="U9" s="79">
        <v>149113</v>
      </c>
      <c r="V9" s="152" t="s">
        <v>336</v>
      </c>
    </row>
    <row r="10" spans="1:22" x14ac:dyDescent="0.3">
      <c r="A10" s="142" t="s">
        <v>353</v>
      </c>
      <c r="B10" s="36">
        <v>611102</v>
      </c>
      <c r="C10" s="36">
        <v>591173</v>
      </c>
      <c r="D10" s="36">
        <v>599657</v>
      </c>
      <c r="E10" s="36">
        <v>591826</v>
      </c>
      <c r="F10" s="36">
        <v>597077</v>
      </c>
      <c r="G10" s="36">
        <v>601016</v>
      </c>
      <c r="H10" s="36">
        <v>596276</v>
      </c>
      <c r="I10" s="36">
        <v>598278</v>
      </c>
      <c r="J10" s="36">
        <v>592972</v>
      </c>
      <c r="K10" s="36">
        <v>574392</v>
      </c>
      <c r="L10" s="36">
        <v>578800</v>
      </c>
      <c r="M10" s="36">
        <v>527786</v>
      </c>
      <c r="N10" s="36">
        <v>575092</v>
      </c>
      <c r="O10" s="79">
        <v>579655</v>
      </c>
      <c r="P10" s="79">
        <v>989010</v>
      </c>
      <c r="Q10" s="79">
        <v>997180</v>
      </c>
      <c r="R10" s="79">
        <v>992597</v>
      </c>
      <c r="S10" s="79">
        <v>1004791</v>
      </c>
      <c r="T10" s="79">
        <v>983645</v>
      </c>
      <c r="U10" s="79">
        <v>531480</v>
      </c>
      <c r="V10" s="152" t="s">
        <v>337</v>
      </c>
    </row>
    <row r="11" spans="1:22" x14ac:dyDescent="0.3">
      <c r="A11" s="135" t="s">
        <v>354</v>
      </c>
      <c r="B11" s="36">
        <v>1259606</v>
      </c>
      <c r="C11" s="36">
        <v>1273862</v>
      </c>
      <c r="D11" s="36">
        <v>1278418</v>
      </c>
      <c r="E11" s="36">
        <v>1327452</v>
      </c>
      <c r="F11" s="36">
        <v>1314590</v>
      </c>
      <c r="G11" s="36">
        <v>1368745</v>
      </c>
      <c r="H11" s="36">
        <v>1324788</v>
      </c>
      <c r="I11" s="36">
        <v>1330519</v>
      </c>
      <c r="J11" s="36">
        <v>1324649</v>
      </c>
      <c r="K11" s="36">
        <v>1340592</v>
      </c>
      <c r="L11" s="36">
        <v>1339031</v>
      </c>
      <c r="M11" s="36">
        <v>1315405</v>
      </c>
      <c r="N11" s="36">
        <v>1317996</v>
      </c>
      <c r="O11" s="79">
        <v>1674159</v>
      </c>
      <c r="P11" s="79">
        <v>1289200</v>
      </c>
      <c r="Q11" s="79">
        <v>1303249</v>
      </c>
      <c r="R11" s="79">
        <v>1286934</v>
      </c>
      <c r="S11" s="79">
        <v>1288092</v>
      </c>
      <c r="T11" s="79">
        <v>1268990</v>
      </c>
      <c r="U11" s="79">
        <v>2647709</v>
      </c>
      <c r="V11" s="152" t="s">
        <v>338</v>
      </c>
    </row>
    <row r="12" spans="1:22" x14ac:dyDescent="0.3">
      <c r="A12" s="135" t="s">
        <v>355</v>
      </c>
      <c r="B12" s="36">
        <v>18725765</v>
      </c>
      <c r="C12" s="36">
        <v>18678366</v>
      </c>
      <c r="D12" s="36">
        <v>18546630</v>
      </c>
      <c r="E12" s="36">
        <v>18495425</v>
      </c>
      <c r="F12" s="36">
        <v>18390021</v>
      </c>
      <c r="G12" s="36">
        <v>18335748</v>
      </c>
      <c r="H12" s="36">
        <v>18485854</v>
      </c>
      <c r="I12" s="36">
        <v>18306772</v>
      </c>
      <c r="J12" s="36">
        <v>18245115</v>
      </c>
      <c r="K12" s="36">
        <v>18216249</v>
      </c>
      <c r="L12" s="36">
        <v>18143051</v>
      </c>
      <c r="M12" s="36">
        <v>17987069</v>
      </c>
      <c r="N12" s="36">
        <v>17825485</v>
      </c>
      <c r="O12" s="79">
        <v>17325380</v>
      </c>
      <c r="P12" s="79">
        <v>17988206</v>
      </c>
      <c r="Q12" s="79">
        <v>17882848</v>
      </c>
      <c r="R12" s="79">
        <v>17896404</v>
      </c>
      <c r="S12" s="79">
        <v>18075435</v>
      </c>
      <c r="T12" s="79">
        <v>18065374</v>
      </c>
      <c r="U12" s="79">
        <v>16506158</v>
      </c>
      <c r="V12" s="152" t="s">
        <v>339</v>
      </c>
    </row>
    <row r="13" spans="1:22" x14ac:dyDescent="0.3">
      <c r="A13" s="144" t="s">
        <v>66</v>
      </c>
      <c r="B13" s="46">
        <v>21929126</v>
      </c>
      <c r="C13" s="46">
        <v>21892896</v>
      </c>
      <c r="D13" s="46">
        <v>21759405</v>
      </c>
      <c r="E13" s="46">
        <v>21752868</v>
      </c>
      <c r="F13" s="46">
        <v>21618654</v>
      </c>
      <c r="G13" s="46">
        <v>21609977</v>
      </c>
      <c r="H13" s="46">
        <v>21714368</v>
      </c>
      <c r="I13" s="46">
        <v>21540749</v>
      </c>
      <c r="J13" s="46">
        <v>21447657</v>
      </c>
      <c r="K13" s="46">
        <v>21419953</v>
      </c>
      <c r="L13" s="46">
        <v>21344743</v>
      </c>
      <c r="M13" s="46">
        <v>21192239</v>
      </c>
      <c r="N13" s="46">
        <v>21106120</v>
      </c>
      <c r="O13" s="100">
        <v>21083935</v>
      </c>
      <c r="P13" s="100">
        <v>21706950</v>
      </c>
      <c r="Q13" s="100">
        <v>21612655</v>
      </c>
      <c r="R13" s="100">
        <v>21512688</v>
      </c>
      <c r="S13" s="100">
        <v>21694096</v>
      </c>
      <c r="T13" s="100">
        <v>21646058</v>
      </c>
      <c r="U13" s="100">
        <v>21450783</v>
      </c>
      <c r="V13" s="150" t="s">
        <v>69</v>
      </c>
    </row>
    <row r="14" spans="1:22" ht="18" x14ac:dyDescent="0.3">
      <c r="A14" s="277"/>
      <c r="B14" s="277"/>
      <c r="C14" s="277"/>
      <c r="D14" s="277"/>
      <c r="E14" s="277"/>
      <c r="F14" s="277"/>
      <c r="G14" s="277"/>
      <c r="H14" s="277"/>
      <c r="I14" s="277"/>
      <c r="J14" s="277"/>
      <c r="K14" s="277"/>
      <c r="L14" s="277"/>
      <c r="M14" s="277"/>
      <c r="N14" s="267"/>
      <c r="O14" s="267"/>
      <c r="P14" s="267"/>
      <c r="Q14" s="267"/>
      <c r="R14" s="267"/>
      <c r="S14" s="267"/>
      <c r="T14" s="267"/>
      <c r="U14" s="267"/>
      <c r="V14" s="277"/>
    </row>
    <row r="16" spans="1:22" x14ac:dyDescent="0.3">
      <c r="B16" s="76"/>
      <c r="C16" s="76"/>
      <c r="D16" s="76"/>
      <c r="E16" s="76"/>
      <c r="F16" s="76"/>
      <c r="G16" s="76"/>
      <c r="H16" s="76"/>
      <c r="I16" s="76"/>
      <c r="J16" s="76"/>
      <c r="K16" s="76"/>
      <c r="L16" s="76"/>
      <c r="M16" s="76"/>
      <c r="N16" s="76"/>
      <c r="O16" s="76"/>
    </row>
    <row r="17" spans="2:15" x14ac:dyDescent="0.3">
      <c r="B17" s="76"/>
      <c r="C17" s="76"/>
      <c r="D17" s="76"/>
      <c r="E17" s="76"/>
      <c r="F17" s="76"/>
      <c r="G17" s="76"/>
      <c r="H17" s="76"/>
      <c r="I17" s="76"/>
      <c r="J17" s="76"/>
      <c r="K17" s="76"/>
      <c r="L17" s="76"/>
      <c r="M17" s="76"/>
      <c r="N17" s="76"/>
      <c r="O17" s="76"/>
    </row>
  </sheetData>
  <mergeCells count="2">
    <mergeCell ref="A1:V1"/>
    <mergeCell ref="A14:V14"/>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pane xSplit="2" ySplit="2" topLeftCell="C21" activePane="bottomRight" state="frozen"/>
      <selection activeCell="B6" sqref="B6"/>
      <selection pane="topRight" activeCell="B6" sqref="B6"/>
      <selection pane="bottomLeft" activeCell="B6" sqref="B6"/>
      <selection pane="bottomRight" activeCell="K27" sqref="K27"/>
    </sheetView>
  </sheetViews>
  <sheetFormatPr defaultRowHeight="14.4" x14ac:dyDescent="0.3"/>
  <cols>
    <col min="1" max="1" width="2.6640625" bestFit="1" customWidth="1"/>
    <col min="2" max="2" width="14.33203125" bestFit="1" customWidth="1"/>
    <col min="3" max="3" width="8.5546875" bestFit="1" customWidth="1"/>
    <col min="4" max="6" width="8.77734375" bestFit="1" customWidth="1"/>
    <col min="7" max="7" width="8.5546875" bestFit="1" customWidth="1"/>
    <col min="8" max="8" width="8.77734375" bestFit="1" customWidth="1"/>
    <col min="9" max="9" width="8.5546875" bestFit="1" customWidth="1"/>
    <col min="10" max="11" width="8.77734375" bestFit="1" customWidth="1"/>
    <col min="12" max="12" width="8.5546875" bestFit="1" customWidth="1"/>
    <col min="13" max="13" width="8.77734375" bestFit="1" customWidth="1"/>
    <col min="14" max="14" width="8.5546875" bestFit="1" customWidth="1"/>
    <col min="15" max="15" width="8.33203125" customWidth="1"/>
    <col min="16" max="17" width="8.77734375" bestFit="1" customWidth="1"/>
    <col min="18" max="19" width="8.5546875" bestFit="1" customWidth="1"/>
    <col min="20" max="22" width="8.77734375" bestFit="1" customWidth="1"/>
  </cols>
  <sheetData>
    <row r="1" spans="1:22" ht="29.4" customHeight="1" x14ac:dyDescent="0.3">
      <c r="A1" s="264" t="s">
        <v>699</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80" t="s">
        <v>635</v>
      </c>
      <c r="B2" s="280"/>
      <c r="C2" s="259">
        <v>42005</v>
      </c>
      <c r="D2" s="259">
        <v>42036</v>
      </c>
      <c r="E2" s="259">
        <v>42064</v>
      </c>
      <c r="F2" s="259">
        <v>42095</v>
      </c>
      <c r="G2" s="259">
        <v>42125</v>
      </c>
      <c r="H2" s="259">
        <v>42156</v>
      </c>
      <c r="I2" s="259">
        <v>42186</v>
      </c>
      <c r="J2" s="259">
        <v>42217</v>
      </c>
      <c r="K2" s="259">
        <v>42248</v>
      </c>
      <c r="L2" s="259">
        <v>42278</v>
      </c>
      <c r="M2" s="259">
        <v>42309</v>
      </c>
      <c r="N2" s="259">
        <v>42339</v>
      </c>
      <c r="O2" s="318">
        <v>42370</v>
      </c>
      <c r="P2" s="318">
        <v>42401</v>
      </c>
      <c r="Q2" s="259">
        <v>42430</v>
      </c>
      <c r="R2" s="259">
        <v>42461</v>
      </c>
      <c r="S2" s="259">
        <v>42491</v>
      </c>
      <c r="T2" s="259">
        <v>42522</v>
      </c>
      <c r="U2" s="259">
        <v>42552</v>
      </c>
      <c r="V2" s="259">
        <v>42583</v>
      </c>
    </row>
    <row r="3" spans="1:22" x14ac:dyDescent="0.3">
      <c r="A3" s="145" t="s">
        <v>106</v>
      </c>
      <c r="B3" s="33" t="s">
        <v>72</v>
      </c>
      <c r="C3" s="35">
        <v>4391407</v>
      </c>
      <c r="D3" s="35">
        <v>4411380</v>
      </c>
      <c r="E3" s="35">
        <v>4384634</v>
      </c>
      <c r="F3" s="35">
        <v>4373791</v>
      </c>
      <c r="G3" s="35">
        <v>4377091</v>
      </c>
      <c r="H3" s="35">
        <v>4354255</v>
      </c>
      <c r="I3" s="35">
        <v>4422679</v>
      </c>
      <c r="J3" s="35">
        <v>4417666</v>
      </c>
      <c r="K3" s="35">
        <v>4391683</v>
      </c>
      <c r="L3" s="47">
        <v>4369480</v>
      </c>
      <c r="M3" s="47">
        <v>4368060</v>
      </c>
      <c r="N3" s="47">
        <v>4324822</v>
      </c>
      <c r="O3" s="85">
        <v>4284793</v>
      </c>
      <c r="P3" s="85">
        <v>4305636</v>
      </c>
      <c r="Q3" s="47">
        <v>4441191</v>
      </c>
      <c r="R3" s="47">
        <v>4437792</v>
      </c>
      <c r="S3" s="47">
        <v>4413966</v>
      </c>
      <c r="T3" s="239">
        <v>4454913</v>
      </c>
      <c r="U3" s="47">
        <v>4435106</v>
      </c>
      <c r="V3" s="47">
        <v>4377432</v>
      </c>
    </row>
    <row r="4" spans="1:22" x14ac:dyDescent="0.3">
      <c r="A4" s="146" t="s">
        <v>107</v>
      </c>
      <c r="B4" s="34" t="s">
        <v>73</v>
      </c>
      <c r="C4" s="36">
        <v>1519059</v>
      </c>
      <c r="D4" s="36">
        <v>1538132</v>
      </c>
      <c r="E4" s="36">
        <v>1533679</v>
      </c>
      <c r="F4" s="36">
        <v>1538714</v>
      </c>
      <c r="G4" s="36">
        <v>1535190</v>
      </c>
      <c r="H4" s="36">
        <v>1546053</v>
      </c>
      <c r="I4" s="36">
        <v>1540987</v>
      </c>
      <c r="J4" s="36">
        <v>1545027</v>
      </c>
      <c r="K4" s="36">
        <v>1528079</v>
      </c>
      <c r="L4" s="48">
        <v>1549462</v>
      </c>
      <c r="M4" s="48">
        <v>1533244</v>
      </c>
      <c r="N4" s="48">
        <v>1550179</v>
      </c>
      <c r="O4" s="86">
        <v>1539351</v>
      </c>
      <c r="P4" s="86">
        <v>1498343</v>
      </c>
      <c r="Q4" s="48">
        <v>1532817</v>
      </c>
      <c r="R4" s="48">
        <v>1542224</v>
      </c>
      <c r="S4" s="48">
        <v>1517877</v>
      </c>
      <c r="T4" s="239">
        <v>1532767</v>
      </c>
      <c r="U4" s="48">
        <v>1514620</v>
      </c>
      <c r="V4" s="48">
        <v>1507200</v>
      </c>
    </row>
    <row r="5" spans="1:22" x14ac:dyDescent="0.3">
      <c r="A5" s="146" t="s">
        <v>108</v>
      </c>
      <c r="B5" s="34" t="s">
        <v>74</v>
      </c>
      <c r="C5" s="36">
        <v>2402970</v>
      </c>
      <c r="D5" s="36">
        <v>2329551</v>
      </c>
      <c r="E5" s="36">
        <v>2321866</v>
      </c>
      <c r="F5" s="36">
        <v>2337462</v>
      </c>
      <c r="G5" s="36">
        <v>2313650</v>
      </c>
      <c r="H5" s="36">
        <v>2390381</v>
      </c>
      <c r="I5" s="36">
        <v>2368918</v>
      </c>
      <c r="J5" s="36">
        <v>2352725</v>
      </c>
      <c r="K5" s="36">
        <v>2338404</v>
      </c>
      <c r="L5" s="48">
        <v>2376739</v>
      </c>
      <c r="M5" s="48">
        <v>2387362</v>
      </c>
      <c r="N5" s="48">
        <v>2374605</v>
      </c>
      <c r="O5" s="86">
        <v>2512223</v>
      </c>
      <c r="P5" s="86">
        <v>2503761</v>
      </c>
      <c r="Q5" s="48">
        <v>2498914</v>
      </c>
      <c r="R5" s="48">
        <v>2502533</v>
      </c>
      <c r="S5" s="48">
        <v>2593671</v>
      </c>
      <c r="T5" s="239">
        <v>2577136</v>
      </c>
      <c r="U5" s="48">
        <v>2599691</v>
      </c>
      <c r="V5" s="48">
        <v>2679724</v>
      </c>
    </row>
    <row r="6" spans="1:22" x14ac:dyDescent="0.3">
      <c r="A6" s="146" t="s">
        <v>109</v>
      </c>
      <c r="B6" s="34" t="s">
        <v>75</v>
      </c>
      <c r="C6" s="36">
        <v>283121</v>
      </c>
      <c r="D6" s="36">
        <v>279427</v>
      </c>
      <c r="E6" s="36">
        <v>283671</v>
      </c>
      <c r="F6" s="36">
        <v>284391</v>
      </c>
      <c r="G6" s="36">
        <v>283637</v>
      </c>
      <c r="H6" s="36">
        <v>279028</v>
      </c>
      <c r="I6" s="36">
        <v>284001</v>
      </c>
      <c r="J6" s="36">
        <v>282107</v>
      </c>
      <c r="K6" s="36">
        <v>282702</v>
      </c>
      <c r="L6" s="48">
        <v>283914</v>
      </c>
      <c r="M6" s="48">
        <v>282423</v>
      </c>
      <c r="N6" s="48">
        <v>278001</v>
      </c>
      <c r="O6" s="86">
        <v>275470</v>
      </c>
      <c r="P6" s="86">
        <v>274234</v>
      </c>
      <c r="Q6" s="48">
        <v>298843</v>
      </c>
      <c r="R6" s="48">
        <v>300135</v>
      </c>
      <c r="S6" s="48">
        <v>300088</v>
      </c>
      <c r="T6" s="239">
        <v>303744</v>
      </c>
      <c r="U6" s="48">
        <v>302003</v>
      </c>
      <c r="V6" s="48">
        <v>296000</v>
      </c>
    </row>
    <row r="7" spans="1:22" x14ac:dyDescent="0.3">
      <c r="A7" s="146" t="s">
        <v>110</v>
      </c>
      <c r="B7" s="34" t="s">
        <v>76</v>
      </c>
      <c r="C7" s="36">
        <v>2139756</v>
      </c>
      <c r="D7" s="36">
        <v>2142929</v>
      </c>
      <c r="E7" s="36">
        <v>2128247</v>
      </c>
      <c r="F7" s="36">
        <v>2133349</v>
      </c>
      <c r="G7" s="36">
        <v>2120904</v>
      </c>
      <c r="H7" s="36">
        <v>2105502</v>
      </c>
      <c r="I7" s="36">
        <v>2131173</v>
      </c>
      <c r="J7" s="36">
        <v>2107797</v>
      </c>
      <c r="K7" s="36">
        <v>2099989</v>
      </c>
      <c r="L7" s="48">
        <v>2108387</v>
      </c>
      <c r="M7" s="48">
        <v>2089101</v>
      </c>
      <c r="N7" s="48">
        <v>2078600</v>
      </c>
      <c r="O7" s="86">
        <v>2070173</v>
      </c>
      <c r="P7" s="86">
        <v>2081733</v>
      </c>
      <c r="Q7" s="48">
        <v>2131098</v>
      </c>
      <c r="R7" s="48">
        <v>2102551</v>
      </c>
      <c r="S7" s="48">
        <v>2118788</v>
      </c>
      <c r="T7" s="239">
        <v>2139976</v>
      </c>
      <c r="U7" s="48">
        <v>2137504</v>
      </c>
      <c r="V7" s="48">
        <v>2120092</v>
      </c>
    </row>
    <row r="8" spans="1:22" x14ac:dyDescent="0.3">
      <c r="A8" s="146" t="s">
        <v>111</v>
      </c>
      <c r="B8" s="34" t="s">
        <v>77</v>
      </c>
      <c r="C8" s="36">
        <v>2727478</v>
      </c>
      <c r="D8" s="36">
        <v>2731910</v>
      </c>
      <c r="E8" s="36">
        <v>2725677</v>
      </c>
      <c r="F8" s="36">
        <v>2733398</v>
      </c>
      <c r="G8" s="36">
        <v>2732738</v>
      </c>
      <c r="H8" s="36">
        <v>2723128</v>
      </c>
      <c r="I8" s="36">
        <v>2741621</v>
      </c>
      <c r="J8" s="36">
        <v>2726532</v>
      </c>
      <c r="K8" s="36">
        <v>2720040</v>
      </c>
      <c r="L8" s="48">
        <v>2721431</v>
      </c>
      <c r="M8" s="48">
        <v>2724877</v>
      </c>
      <c r="N8" s="48">
        <v>2716775</v>
      </c>
      <c r="O8" s="86">
        <v>2678692</v>
      </c>
      <c r="P8" s="86">
        <v>2678474</v>
      </c>
      <c r="Q8" s="48">
        <v>2795992</v>
      </c>
      <c r="R8" s="48">
        <v>2776606</v>
      </c>
      <c r="S8" s="48">
        <v>2763283</v>
      </c>
      <c r="T8" s="239">
        <v>2801556</v>
      </c>
      <c r="U8" s="48">
        <v>2765925</v>
      </c>
      <c r="V8" s="48">
        <v>2750828</v>
      </c>
    </row>
    <row r="9" spans="1:22" x14ac:dyDescent="0.3">
      <c r="A9" s="146" t="s">
        <v>112</v>
      </c>
      <c r="B9" s="34" t="s">
        <v>78</v>
      </c>
      <c r="C9" s="36">
        <v>148408</v>
      </c>
      <c r="D9" s="36">
        <v>144358</v>
      </c>
      <c r="E9" s="36">
        <v>151148</v>
      </c>
      <c r="F9" s="36">
        <v>149359</v>
      </c>
      <c r="G9" s="36">
        <v>144076</v>
      </c>
      <c r="H9" s="36">
        <v>144812</v>
      </c>
      <c r="I9" s="36">
        <v>145202</v>
      </c>
      <c r="J9" s="36">
        <v>145353</v>
      </c>
      <c r="K9" s="36">
        <v>145687</v>
      </c>
      <c r="L9" s="48">
        <v>145349</v>
      </c>
      <c r="M9" s="48">
        <v>144320</v>
      </c>
      <c r="N9" s="48">
        <v>140513</v>
      </c>
      <c r="O9" s="86">
        <v>140631</v>
      </c>
      <c r="P9" s="86">
        <v>139921</v>
      </c>
      <c r="Q9" s="48">
        <v>144433</v>
      </c>
      <c r="R9" s="48">
        <v>144529</v>
      </c>
      <c r="S9" s="48">
        <v>141246</v>
      </c>
      <c r="T9" s="239">
        <v>141439</v>
      </c>
      <c r="U9" s="48">
        <v>139707</v>
      </c>
      <c r="V9" s="48">
        <v>140443</v>
      </c>
    </row>
    <row r="10" spans="1:22" x14ac:dyDescent="0.3">
      <c r="A10" s="146" t="s">
        <v>113</v>
      </c>
      <c r="B10" s="43" t="s">
        <v>79</v>
      </c>
      <c r="C10" s="36">
        <v>328011</v>
      </c>
      <c r="D10" s="36">
        <v>328229</v>
      </c>
      <c r="E10" s="36">
        <v>322909</v>
      </c>
      <c r="F10" s="36">
        <v>321740</v>
      </c>
      <c r="G10" s="36">
        <v>312003</v>
      </c>
      <c r="H10" s="36">
        <v>311655</v>
      </c>
      <c r="I10" s="36">
        <v>314509</v>
      </c>
      <c r="J10" s="36">
        <v>313621</v>
      </c>
      <c r="K10" s="36">
        <v>313279</v>
      </c>
      <c r="L10" s="48">
        <v>313069</v>
      </c>
      <c r="M10" s="48">
        <v>313255</v>
      </c>
      <c r="N10" s="48">
        <v>308883</v>
      </c>
      <c r="O10" s="86">
        <v>302421</v>
      </c>
      <c r="P10" s="86">
        <v>299324</v>
      </c>
      <c r="Q10" s="48">
        <v>310001</v>
      </c>
      <c r="R10" s="48">
        <v>307741</v>
      </c>
      <c r="S10" s="48">
        <v>302907</v>
      </c>
      <c r="T10" s="239">
        <v>308578</v>
      </c>
      <c r="U10" s="48">
        <v>308370</v>
      </c>
      <c r="V10" s="48">
        <v>302130</v>
      </c>
    </row>
    <row r="11" spans="1:22" x14ac:dyDescent="0.3">
      <c r="A11" s="146" t="s">
        <v>114</v>
      </c>
      <c r="B11" s="34" t="s">
        <v>80</v>
      </c>
      <c r="C11" s="36">
        <v>231123</v>
      </c>
      <c r="D11" s="36">
        <v>243712</v>
      </c>
      <c r="E11" s="36">
        <v>256226</v>
      </c>
      <c r="F11" s="36">
        <v>251303</v>
      </c>
      <c r="G11" s="36">
        <v>251125</v>
      </c>
      <c r="H11" s="36">
        <v>253085</v>
      </c>
      <c r="I11" s="36">
        <v>256944</v>
      </c>
      <c r="J11" s="36">
        <v>257063</v>
      </c>
      <c r="K11" s="36">
        <v>255314</v>
      </c>
      <c r="L11" s="48">
        <v>269146</v>
      </c>
      <c r="M11" s="48">
        <v>255310</v>
      </c>
      <c r="N11" s="48">
        <v>256964</v>
      </c>
      <c r="O11" s="86">
        <v>256947</v>
      </c>
      <c r="P11" s="86">
        <v>256861</v>
      </c>
      <c r="Q11" s="48">
        <v>258141</v>
      </c>
      <c r="R11" s="48">
        <v>258797</v>
      </c>
      <c r="S11" s="48">
        <v>231047</v>
      </c>
      <c r="T11" s="239">
        <v>236110</v>
      </c>
      <c r="U11" s="48">
        <v>236966</v>
      </c>
      <c r="V11" s="48">
        <v>237204</v>
      </c>
    </row>
    <row r="12" spans="1:22" x14ac:dyDescent="0.3">
      <c r="A12" s="146" t="s">
        <v>115</v>
      </c>
      <c r="B12" s="34" t="s">
        <v>81</v>
      </c>
      <c r="C12" s="36">
        <v>1008904</v>
      </c>
      <c r="D12" s="36">
        <v>1004614</v>
      </c>
      <c r="E12" s="36">
        <v>983278</v>
      </c>
      <c r="F12" s="36">
        <v>984448</v>
      </c>
      <c r="G12" s="36">
        <v>976568</v>
      </c>
      <c r="H12" s="36">
        <v>969095</v>
      </c>
      <c r="I12" s="36">
        <v>971373</v>
      </c>
      <c r="J12" s="36">
        <v>964634</v>
      </c>
      <c r="K12" s="36">
        <v>957506</v>
      </c>
      <c r="L12" s="48">
        <v>936279</v>
      </c>
      <c r="M12" s="48">
        <v>944787</v>
      </c>
      <c r="N12" s="48">
        <v>943379</v>
      </c>
      <c r="O12" s="86">
        <v>945128</v>
      </c>
      <c r="P12" s="86">
        <v>926865</v>
      </c>
      <c r="Q12" s="48">
        <v>935557</v>
      </c>
      <c r="R12" s="48">
        <v>929619</v>
      </c>
      <c r="S12" s="48">
        <v>844646</v>
      </c>
      <c r="T12" s="239">
        <v>852182</v>
      </c>
      <c r="U12" s="48">
        <v>850401</v>
      </c>
      <c r="V12" s="48">
        <v>830251</v>
      </c>
    </row>
    <row r="13" spans="1:22" x14ac:dyDescent="0.3">
      <c r="A13" s="146" t="s">
        <v>116</v>
      </c>
      <c r="B13" s="34" t="s">
        <v>82</v>
      </c>
      <c r="C13" s="36">
        <v>405777</v>
      </c>
      <c r="D13" s="36">
        <v>404171</v>
      </c>
      <c r="E13" s="36">
        <v>402134</v>
      </c>
      <c r="F13" s="36">
        <v>399605</v>
      </c>
      <c r="G13" s="36">
        <v>395523</v>
      </c>
      <c r="H13" s="36">
        <v>392643</v>
      </c>
      <c r="I13" s="36">
        <v>391284</v>
      </c>
      <c r="J13" s="36">
        <v>387222</v>
      </c>
      <c r="K13" s="36">
        <v>384830</v>
      </c>
      <c r="L13" s="48">
        <v>366717</v>
      </c>
      <c r="M13" s="48">
        <v>374295</v>
      </c>
      <c r="N13" s="48">
        <v>367528</v>
      </c>
      <c r="O13" s="86">
        <v>362972</v>
      </c>
      <c r="P13" s="86">
        <v>370669</v>
      </c>
      <c r="Q13" s="48">
        <v>387987</v>
      </c>
      <c r="R13" s="48">
        <v>386005</v>
      </c>
      <c r="S13" s="48">
        <v>383744</v>
      </c>
      <c r="T13" s="239">
        <v>389757</v>
      </c>
      <c r="U13" s="48">
        <v>410253</v>
      </c>
      <c r="V13" s="48">
        <v>381411</v>
      </c>
    </row>
    <row r="14" spans="1:22" x14ac:dyDescent="0.3">
      <c r="A14" s="146" t="s">
        <v>117</v>
      </c>
      <c r="B14" s="34" t="s">
        <v>83</v>
      </c>
      <c r="C14" s="36">
        <v>620400</v>
      </c>
      <c r="D14" s="36">
        <v>624851</v>
      </c>
      <c r="E14" s="36">
        <v>615382</v>
      </c>
      <c r="F14" s="36">
        <v>614637</v>
      </c>
      <c r="G14" s="36">
        <v>622747</v>
      </c>
      <c r="H14" s="36">
        <v>621689</v>
      </c>
      <c r="I14" s="36">
        <v>621384</v>
      </c>
      <c r="J14" s="36">
        <v>618234</v>
      </c>
      <c r="K14" s="36">
        <v>611574</v>
      </c>
      <c r="L14" s="48">
        <v>602992</v>
      </c>
      <c r="M14" s="48">
        <v>595047</v>
      </c>
      <c r="N14" s="48">
        <v>592759</v>
      </c>
      <c r="O14" s="86">
        <v>580471</v>
      </c>
      <c r="P14" s="86">
        <v>575320</v>
      </c>
      <c r="Q14" s="48">
        <v>586395</v>
      </c>
      <c r="R14" s="48">
        <v>568280</v>
      </c>
      <c r="S14" s="48">
        <v>563604</v>
      </c>
      <c r="T14" s="239">
        <v>567258</v>
      </c>
      <c r="U14" s="48">
        <v>568636</v>
      </c>
      <c r="V14" s="48">
        <v>562440</v>
      </c>
    </row>
    <row r="15" spans="1:22" x14ac:dyDescent="0.3">
      <c r="A15" s="146" t="s">
        <v>118</v>
      </c>
      <c r="B15" s="34" t="s">
        <v>86</v>
      </c>
      <c r="C15" s="36">
        <v>629421</v>
      </c>
      <c r="D15" s="36">
        <v>625033</v>
      </c>
      <c r="E15" s="36">
        <v>615825</v>
      </c>
      <c r="F15" s="36">
        <v>610454</v>
      </c>
      <c r="G15" s="36">
        <v>578044</v>
      </c>
      <c r="H15" s="36">
        <v>584540</v>
      </c>
      <c r="I15" s="36">
        <v>583798</v>
      </c>
      <c r="J15" s="36">
        <v>573874</v>
      </c>
      <c r="K15" s="36">
        <v>569455</v>
      </c>
      <c r="L15" s="48">
        <v>570309</v>
      </c>
      <c r="M15" s="48">
        <v>561184</v>
      </c>
      <c r="N15" s="48">
        <v>542527</v>
      </c>
      <c r="O15" s="86">
        <v>531438</v>
      </c>
      <c r="P15" s="86">
        <v>527196</v>
      </c>
      <c r="Q15" s="48">
        <v>543985</v>
      </c>
      <c r="R15" s="48">
        <v>536596</v>
      </c>
      <c r="S15" s="48">
        <v>528002</v>
      </c>
      <c r="T15" s="239">
        <v>525426</v>
      </c>
      <c r="U15" s="48">
        <v>530204</v>
      </c>
      <c r="V15" s="48">
        <v>501716</v>
      </c>
    </row>
    <row r="16" spans="1:22" x14ac:dyDescent="0.3">
      <c r="A16" s="146" t="s">
        <v>119</v>
      </c>
      <c r="B16" s="34" t="s">
        <v>85</v>
      </c>
      <c r="C16" s="36">
        <v>147206</v>
      </c>
      <c r="D16" s="36">
        <v>145072</v>
      </c>
      <c r="E16" s="36">
        <v>142806</v>
      </c>
      <c r="F16" s="36">
        <v>140509</v>
      </c>
      <c r="G16" s="36">
        <v>135582</v>
      </c>
      <c r="H16" s="36">
        <v>133776</v>
      </c>
      <c r="I16" s="36">
        <v>129654</v>
      </c>
      <c r="J16" s="36">
        <v>119656</v>
      </c>
      <c r="K16" s="36">
        <v>117816</v>
      </c>
      <c r="L16" s="48">
        <v>125716</v>
      </c>
      <c r="M16" s="48">
        <v>123258</v>
      </c>
      <c r="N16" s="48">
        <v>120553</v>
      </c>
      <c r="O16" s="86">
        <v>118761</v>
      </c>
      <c r="P16" s="86">
        <v>117090</v>
      </c>
      <c r="Q16" s="48">
        <v>118790</v>
      </c>
      <c r="R16" s="48">
        <v>115393</v>
      </c>
      <c r="S16" s="48">
        <v>112435</v>
      </c>
      <c r="T16" s="239">
        <v>113803</v>
      </c>
      <c r="U16" s="48">
        <v>113320</v>
      </c>
      <c r="V16" s="48">
        <v>114084</v>
      </c>
    </row>
    <row r="17" spans="1:22" x14ac:dyDescent="0.3">
      <c r="A17" s="146" t="s">
        <v>120</v>
      </c>
      <c r="B17" s="34" t="s">
        <v>84</v>
      </c>
      <c r="C17" s="36">
        <v>174741</v>
      </c>
      <c r="D17" s="36">
        <v>171002</v>
      </c>
      <c r="E17" s="36">
        <v>166903</v>
      </c>
      <c r="F17" s="36">
        <v>163563</v>
      </c>
      <c r="G17" s="36">
        <v>165864</v>
      </c>
      <c r="H17" s="36">
        <v>163059</v>
      </c>
      <c r="I17" s="36">
        <v>161593</v>
      </c>
      <c r="J17" s="36">
        <v>149846</v>
      </c>
      <c r="K17" s="36">
        <v>147635</v>
      </c>
      <c r="L17" s="48">
        <v>154616</v>
      </c>
      <c r="M17" s="48">
        <v>152108</v>
      </c>
      <c r="N17" s="48">
        <v>150668</v>
      </c>
      <c r="O17" s="86">
        <v>146528</v>
      </c>
      <c r="P17" s="86">
        <v>149875</v>
      </c>
      <c r="Q17" s="48">
        <v>149506</v>
      </c>
      <c r="R17" s="48">
        <v>159648</v>
      </c>
      <c r="S17" s="48">
        <v>157205</v>
      </c>
      <c r="T17" s="239">
        <v>163646</v>
      </c>
      <c r="U17" s="48">
        <v>162433</v>
      </c>
      <c r="V17" s="48">
        <v>164585</v>
      </c>
    </row>
    <row r="18" spans="1:22" x14ac:dyDescent="0.3">
      <c r="A18" s="146" t="s">
        <v>121</v>
      </c>
      <c r="B18" s="34" t="s">
        <v>87</v>
      </c>
      <c r="C18" s="36">
        <v>593195</v>
      </c>
      <c r="D18" s="36">
        <v>598139</v>
      </c>
      <c r="E18" s="36">
        <v>589742</v>
      </c>
      <c r="F18" s="36">
        <v>588907</v>
      </c>
      <c r="G18" s="36">
        <v>582750</v>
      </c>
      <c r="H18" s="36">
        <v>589109</v>
      </c>
      <c r="I18" s="36">
        <v>590773</v>
      </c>
      <c r="J18" s="36">
        <v>579913</v>
      </c>
      <c r="K18" s="36">
        <v>577633</v>
      </c>
      <c r="L18" s="48">
        <v>551462</v>
      </c>
      <c r="M18" s="48">
        <v>561820</v>
      </c>
      <c r="N18" s="48">
        <v>556397</v>
      </c>
      <c r="O18" s="86">
        <v>540640</v>
      </c>
      <c r="P18" s="86">
        <v>531498</v>
      </c>
      <c r="Q18" s="48">
        <v>574551</v>
      </c>
      <c r="R18" s="48">
        <v>570026</v>
      </c>
      <c r="S18" s="48">
        <v>562432</v>
      </c>
      <c r="T18" s="239">
        <v>568602</v>
      </c>
      <c r="U18" s="48">
        <v>574326</v>
      </c>
      <c r="V18" s="48">
        <v>545401</v>
      </c>
    </row>
    <row r="19" spans="1:22" x14ac:dyDescent="0.3">
      <c r="A19" s="146" t="s">
        <v>122</v>
      </c>
      <c r="B19" s="34" t="s">
        <v>88</v>
      </c>
      <c r="C19" s="36">
        <v>432825</v>
      </c>
      <c r="D19" s="36">
        <v>427184</v>
      </c>
      <c r="E19" s="36">
        <v>421792</v>
      </c>
      <c r="F19" s="36">
        <v>420142</v>
      </c>
      <c r="G19" s="36">
        <v>416081</v>
      </c>
      <c r="H19" s="36">
        <v>407086</v>
      </c>
      <c r="I19" s="36">
        <v>405323</v>
      </c>
      <c r="J19" s="36">
        <v>400690</v>
      </c>
      <c r="K19" s="36">
        <v>397978</v>
      </c>
      <c r="L19" s="48">
        <v>412584</v>
      </c>
      <c r="M19" s="48">
        <v>400987</v>
      </c>
      <c r="N19" s="48">
        <v>380318</v>
      </c>
      <c r="O19" s="86">
        <v>375632</v>
      </c>
      <c r="P19" s="86">
        <v>374211</v>
      </c>
      <c r="Q19" s="48">
        <v>372486</v>
      </c>
      <c r="R19" s="48">
        <v>368617</v>
      </c>
      <c r="S19" s="48">
        <v>371313</v>
      </c>
      <c r="T19" s="239">
        <v>365648</v>
      </c>
      <c r="U19" s="48">
        <v>361584</v>
      </c>
      <c r="V19" s="48">
        <v>356129</v>
      </c>
    </row>
    <row r="20" spans="1:22" x14ac:dyDescent="0.3">
      <c r="A20" s="146" t="s">
        <v>123</v>
      </c>
      <c r="B20" s="34" t="s">
        <v>89</v>
      </c>
      <c r="C20" s="36">
        <v>353167</v>
      </c>
      <c r="D20" s="36">
        <v>349266</v>
      </c>
      <c r="E20" s="36">
        <v>346195</v>
      </c>
      <c r="F20" s="36">
        <v>344877</v>
      </c>
      <c r="G20" s="36">
        <v>346824</v>
      </c>
      <c r="H20" s="36">
        <v>342117</v>
      </c>
      <c r="I20" s="36">
        <v>343066</v>
      </c>
      <c r="J20" s="36">
        <v>337827</v>
      </c>
      <c r="K20" s="36">
        <v>336072</v>
      </c>
      <c r="L20" s="48">
        <v>319693</v>
      </c>
      <c r="M20" s="48">
        <v>310212</v>
      </c>
      <c r="N20" s="48">
        <v>317389</v>
      </c>
      <c r="O20" s="86">
        <v>323942</v>
      </c>
      <c r="P20" s="86">
        <v>323558</v>
      </c>
      <c r="Q20" s="48">
        <v>328844</v>
      </c>
      <c r="R20" s="48">
        <v>325627</v>
      </c>
      <c r="S20" s="48">
        <v>323028</v>
      </c>
      <c r="T20" s="239">
        <v>324842</v>
      </c>
      <c r="U20" s="48">
        <v>325015</v>
      </c>
      <c r="V20" s="48">
        <v>318675</v>
      </c>
    </row>
    <row r="21" spans="1:22" x14ac:dyDescent="0.3">
      <c r="A21" s="146" t="s">
        <v>124</v>
      </c>
      <c r="B21" s="34" t="s">
        <v>90</v>
      </c>
      <c r="C21" s="36">
        <v>514916</v>
      </c>
      <c r="D21" s="36">
        <v>516490</v>
      </c>
      <c r="E21" s="36">
        <v>512040</v>
      </c>
      <c r="F21" s="36">
        <v>514193</v>
      </c>
      <c r="G21" s="36">
        <v>503936</v>
      </c>
      <c r="H21" s="36">
        <v>500873</v>
      </c>
      <c r="I21" s="36">
        <v>501471</v>
      </c>
      <c r="J21" s="36">
        <v>495434</v>
      </c>
      <c r="K21" s="36">
        <v>492081</v>
      </c>
      <c r="L21" s="48">
        <v>500683</v>
      </c>
      <c r="M21" s="48">
        <v>495851</v>
      </c>
      <c r="N21" s="48">
        <v>475781</v>
      </c>
      <c r="O21" s="86">
        <v>471091</v>
      </c>
      <c r="P21" s="86">
        <v>469312</v>
      </c>
      <c r="Q21" s="48">
        <v>484724</v>
      </c>
      <c r="R21" s="48">
        <v>480290</v>
      </c>
      <c r="S21" s="48">
        <v>473983</v>
      </c>
      <c r="T21" s="239">
        <v>475270</v>
      </c>
      <c r="U21" s="48">
        <v>474445</v>
      </c>
      <c r="V21" s="48">
        <v>465145</v>
      </c>
    </row>
    <row r="22" spans="1:22" x14ac:dyDescent="0.3">
      <c r="A22" s="146" t="s">
        <v>125</v>
      </c>
      <c r="B22" s="34" t="s">
        <v>91</v>
      </c>
      <c r="C22" s="36">
        <v>186461</v>
      </c>
      <c r="D22" s="36">
        <v>185972</v>
      </c>
      <c r="E22" s="36">
        <v>182787</v>
      </c>
      <c r="F22" s="36">
        <v>185441</v>
      </c>
      <c r="G22" s="36">
        <v>181575</v>
      </c>
      <c r="H22" s="36">
        <v>176658</v>
      </c>
      <c r="I22" s="36">
        <v>178989</v>
      </c>
      <c r="J22" s="36">
        <v>177844</v>
      </c>
      <c r="K22" s="36">
        <v>175587</v>
      </c>
      <c r="L22" s="48">
        <v>171869</v>
      </c>
      <c r="M22" s="48">
        <v>168421</v>
      </c>
      <c r="N22" s="48">
        <v>167287</v>
      </c>
      <c r="O22" s="86">
        <v>161416</v>
      </c>
      <c r="P22" s="86">
        <v>160592</v>
      </c>
      <c r="Q22" s="48">
        <v>170100</v>
      </c>
      <c r="R22" s="48">
        <v>170492</v>
      </c>
      <c r="S22" s="48">
        <v>168798</v>
      </c>
      <c r="T22" s="239">
        <v>168763</v>
      </c>
      <c r="U22" s="48">
        <v>175151</v>
      </c>
      <c r="V22" s="48">
        <v>164730</v>
      </c>
    </row>
    <row r="23" spans="1:22" x14ac:dyDescent="0.3">
      <c r="A23" s="146" t="s">
        <v>126</v>
      </c>
      <c r="B23" s="34" t="s">
        <v>92</v>
      </c>
      <c r="C23" s="36">
        <v>230376</v>
      </c>
      <c r="D23" s="36">
        <v>230868</v>
      </c>
      <c r="E23" s="36">
        <v>232401</v>
      </c>
      <c r="F23" s="36">
        <v>232764</v>
      </c>
      <c r="G23" s="36">
        <v>240145</v>
      </c>
      <c r="H23" s="36">
        <v>238627</v>
      </c>
      <c r="I23" s="36">
        <v>239443</v>
      </c>
      <c r="J23" s="36">
        <v>237164</v>
      </c>
      <c r="K23" s="36">
        <v>236892</v>
      </c>
      <c r="L23" s="48">
        <v>233910</v>
      </c>
      <c r="M23" s="48">
        <v>231621</v>
      </c>
      <c r="N23" s="48">
        <v>231806</v>
      </c>
      <c r="O23" s="86">
        <v>222314</v>
      </c>
      <c r="P23" s="86">
        <v>231919</v>
      </c>
      <c r="Q23" s="48">
        <v>235470</v>
      </c>
      <c r="R23" s="48">
        <v>230734</v>
      </c>
      <c r="S23" s="48">
        <v>232204</v>
      </c>
      <c r="T23" s="239">
        <v>234052</v>
      </c>
      <c r="U23" s="48">
        <v>231495</v>
      </c>
      <c r="V23" s="48">
        <v>230934</v>
      </c>
    </row>
    <row r="24" spans="1:22" x14ac:dyDescent="0.3">
      <c r="A24" s="146" t="s">
        <v>127</v>
      </c>
      <c r="B24" s="34" t="s">
        <v>94</v>
      </c>
      <c r="C24" s="36">
        <v>804709</v>
      </c>
      <c r="D24" s="36">
        <v>802194</v>
      </c>
      <c r="E24" s="36">
        <v>795482</v>
      </c>
      <c r="F24" s="36">
        <v>791504</v>
      </c>
      <c r="G24" s="36">
        <v>790658</v>
      </c>
      <c r="H24" s="36">
        <v>778022</v>
      </c>
      <c r="I24" s="36">
        <v>787270</v>
      </c>
      <c r="J24" s="36">
        <v>777045</v>
      </c>
      <c r="K24" s="36">
        <v>786794</v>
      </c>
      <c r="L24" s="48">
        <v>765779</v>
      </c>
      <c r="M24" s="48">
        <v>768753</v>
      </c>
      <c r="N24" s="48">
        <v>763905</v>
      </c>
      <c r="O24" s="86">
        <v>748300</v>
      </c>
      <c r="P24" s="86">
        <v>746958</v>
      </c>
      <c r="Q24" s="48">
        <v>797662</v>
      </c>
      <c r="R24" s="48">
        <v>800222</v>
      </c>
      <c r="S24" s="48">
        <v>799979</v>
      </c>
      <c r="T24" s="239">
        <v>823064</v>
      </c>
      <c r="U24" s="48">
        <v>811643</v>
      </c>
      <c r="V24" s="48">
        <v>805581</v>
      </c>
    </row>
    <row r="25" spans="1:22" x14ac:dyDescent="0.3">
      <c r="A25" s="146" t="s">
        <v>128</v>
      </c>
      <c r="B25" s="34" t="s">
        <v>95</v>
      </c>
      <c r="C25" s="36">
        <v>273307</v>
      </c>
      <c r="D25" s="36">
        <v>273556</v>
      </c>
      <c r="E25" s="36">
        <v>273190</v>
      </c>
      <c r="F25" s="36">
        <v>272973</v>
      </c>
      <c r="G25" s="36">
        <v>271678</v>
      </c>
      <c r="H25" s="36">
        <v>268683</v>
      </c>
      <c r="I25" s="36">
        <v>269966</v>
      </c>
      <c r="J25" s="36">
        <v>267199</v>
      </c>
      <c r="K25" s="36">
        <v>267800</v>
      </c>
      <c r="L25" s="48">
        <v>266327</v>
      </c>
      <c r="M25" s="48">
        <v>265661</v>
      </c>
      <c r="N25" s="48">
        <v>262689</v>
      </c>
      <c r="O25" s="86">
        <v>260824</v>
      </c>
      <c r="P25" s="86">
        <v>265322</v>
      </c>
      <c r="Q25" s="48">
        <v>296867</v>
      </c>
      <c r="R25" s="48">
        <v>295799</v>
      </c>
      <c r="S25" s="48">
        <v>299255</v>
      </c>
      <c r="T25" s="239">
        <v>304456</v>
      </c>
      <c r="U25" s="48">
        <v>299125</v>
      </c>
      <c r="V25" s="48">
        <v>295038</v>
      </c>
    </row>
    <row r="26" spans="1:22" x14ac:dyDescent="0.3">
      <c r="A26" s="146" t="s">
        <v>129</v>
      </c>
      <c r="B26" s="34" t="s">
        <v>96</v>
      </c>
      <c r="C26" s="36">
        <v>104961</v>
      </c>
      <c r="D26" s="36">
        <v>104000</v>
      </c>
      <c r="E26" s="36">
        <v>102895</v>
      </c>
      <c r="F26" s="36">
        <v>102310</v>
      </c>
      <c r="G26" s="36">
        <v>94654</v>
      </c>
      <c r="H26" s="36">
        <v>94463</v>
      </c>
      <c r="I26" s="36">
        <v>94710</v>
      </c>
      <c r="J26" s="36">
        <v>93207</v>
      </c>
      <c r="K26" s="36">
        <v>92090</v>
      </c>
      <c r="L26" s="48">
        <v>91523</v>
      </c>
      <c r="M26" s="48">
        <v>90363</v>
      </c>
      <c r="N26" s="48">
        <v>88578</v>
      </c>
      <c r="O26" s="86">
        <v>88044</v>
      </c>
      <c r="P26" s="86">
        <v>87488</v>
      </c>
      <c r="Q26" s="48">
        <v>86698</v>
      </c>
      <c r="R26" s="48">
        <v>86097</v>
      </c>
      <c r="S26" s="48">
        <v>85063</v>
      </c>
      <c r="T26" s="239">
        <v>85774</v>
      </c>
      <c r="U26" s="48">
        <v>83885</v>
      </c>
      <c r="V26" s="48">
        <v>87140</v>
      </c>
    </row>
    <row r="27" spans="1:22" x14ac:dyDescent="0.3">
      <c r="A27" s="146" t="s">
        <v>130</v>
      </c>
      <c r="B27" s="34" t="s">
        <v>93</v>
      </c>
      <c r="C27" s="36">
        <v>41257</v>
      </c>
      <c r="D27" s="36">
        <v>41391</v>
      </c>
      <c r="E27" s="36">
        <v>41350</v>
      </c>
      <c r="F27" s="36">
        <v>41996</v>
      </c>
      <c r="G27" s="36">
        <v>41417</v>
      </c>
      <c r="H27" s="36">
        <v>41415</v>
      </c>
      <c r="I27" s="36">
        <v>41808</v>
      </c>
      <c r="J27" s="36">
        <v>41670</v>
      </c>
      <c r="K27" s="36">
        <v>41683</v>
      </c>
      <c r="L27" s="48">
        <v>42668</v>
      </c>
      <c r="M27" s="48">
        <v>42006</v>
      </c>
      <c r="N27" s="48">
        <v>42224</v>
      </c>
      <c r="O27" s="86">
        <v>41794</v>
      </c>
      <c r="P27" s="86">
        <v>43591</v>
      </c>
      <c r="Q27" s="48">
        <v>43734</v>
      </c>
      <c r="R27" s="48">
        <v>42861</v>
      </c>
      <c r="S27" s="48">
        <v>43694</v>
      </c>
      <c r="T27" s="239">
        <v>43690</v>
      </c>
      <c r="U27" s="48">
        <v>42763</v>
      </c>
      <c r="V27" s="48">
        <v>42693</v>
      </c>
    </row>
    <row r="28" spans="1:22" x14ac:dyDescent="0.3">
      <c r="A28" s="146" t="s">
        <v>131</v>
      </c>
      <c r="B28" s="34" t="s">
        <v>97</v>
      </c>
      <c r="C28" s="36">
        <v>159322</v>
      </c>
      <c r="D28" s="36">
        <v>158713</v>
      </c>
      <c r="E28" s="36">
        <v>155932</v>
      </c>
      <c r="F28" s="36">
        <v>155475</v>
      </c>
      <c r="G28" s="36">
        <v>146148</v>
      </c>
      <c r="H28" s="36">
        <v>145227</v>
      </c>
      <c r="I28" s="36">
        <v>145374</v>
      </c>
      <c r="J28" s="36">
        <v>143620</v>
      </c>
      <c r="K28" s="36">
        <v>143395</v>
      </c>
      <c r="L28" s="48">
        <v>142111</v>
      </c>
      <c r="M28" s="48">
        <v>140137</v>
      </c>
      <c r="N28" s="48">
        <v>140216</v>
      </c>
      <c r="O28" s="86">
        <v>141289</v>
      </c>
      <c r="P28" s="86">
        <v>141889</v>
      </c>
      <c r="Q28" s="48">
        <v>147828</v>
      </c>
      <c r="R28" s="48">
        <v>145456</v>
      </c>
      <c r="S28" s="48">
        <v>147543</v>
      </c>
      <c r="T28" s="239">
        <v>149034</v>
      </c>
      <c r="U28" s="48">
        <v>148632</v>
      </c>
      <c r="V28" s="48">
        <v>147187</v>
      </c>
    </row>
    <row r="29" spans="1:22" x14ac:dyDescent="0.3">
      <c r="A29" s="146" t="s">
        <v>132</v>
      </c>
      <c r="B29" s="34" t="s">
        <v>98</v>
      </c>
      <c r="C29" s="36">
        <v>330475</v>
      </c>
      <c r="D29" s="36">
        <v>331067</v>
      </c>
      <c r="E29" s="36">
        <v>329333</v>
      </c>
      <c r="F29" s="36">
        <v>327523</v>
      </c>
      <c r="G29" s="36">
        <v>325582</v>
      </c>
      <c r="H29" s="36">
        <v>325234</v>
      </c>
      <c r="I29" s="36">
        <v>324862</v>
      </c>
      <c r="J29" s="36">
        <v>321992</v>
      </c>
      <c r="K29" s="36">
        <v>321307</v>
      </c>
      <c r="L29" s="48">
        <v>319337</v>
      </c>
      <c r="M29" s="48">
        <v>317292</v>
      </c>
      <c r="N29" s="48">
        <v>313815</v>
      </c>
      <c r="O29" s="86">
        <v>306232</v>
      </c>
      <c r="P29" s="86">
        <v>313396</v>
      </c>
      <c r="Q29" s="48">
        <v>334869</v>
      </c>
      <c r="R29" s="48">
        <v>333083</v>
      </c>
      <c r="S29" s="48">
        <v>334387</v>
      </c>
      <c r="T29" s="239">
        <v>337984</v>
      </c>
      <c r="U29" s="48">
        <v>335092</v>
      </c>
      <c r="V29" s="48">
        <v>328962</v>
      </c>
    </row>
    <row r="30" spans="1:22" x14ac:dyDescent="0.3">
      <c r="A30" s="146" t="s">
        <v>133</v>
      </c>
      <c r="B30" s="34" t="s">
        <v>99</v>
      </c>
      <c r="C30" s="36">
        <v>443776</v>
      </c>
      <c r="D30" s="36">
        <v>443654</v>
      </c>
      <c r="E30" s="36">
        <v>440303</v>
      </c>
      <c r="F30" s="36">
        <v>439368</v>
      </c>
      <c r="G30" s="36">
        <v>440464</v>
      </c>
      <c r="H30" s="36">
        <v>439630</v>
      </c>
      <c r="I30" s="36">
        <v>437403</v>
      </c>
      <c r="J30" s="36">
        <v>420240</v>
      </c>
      <c r="K30" s="36">
        <v>431004</v>
      </c>
      <c r="L30" s="48">
        <v>427826</v>
      </c>
      <c r="M30" s="48">
        <v>424498</v>
      </c>
      <c r="N30" s="48">
        <v>426138</v>
      </c>
      <c r="O30" s="86">
        <v>414841</v>
      </c>
      <c r="P30" s="86">
        <v>411771</v>
      </c>
      <c r="Q30" s="48">
        <v>423572</v>
      </c>
      <c r="R30" s="48">
        <v>419353</v>
      </c>
      <c r="S30" s="48">
        <v>414931</v>
      </c>
      <c r="T30" s="239">
        <v>418407</v>
      </c>
      <c r="U30" s="48">
        <v>417605</v>
      </c>
      <c r="V30" s="48">
        <v>411125</v>
      </c>
    </row>
    <row r="31" spans="1:22" x14ac:dyDescent="0.3">
      <c r="A31" s="146" t="s">
        <v>134</v>
      </c>
      <c r="B31" s="34" t="s">
        <v>100</v>
      </c>
      <c r="C31" s="36">
        <v>137021</v>
      </c>
      <c r="D31" s="36">
        <v>137293</v>
      </c>
      <c r="E31" s="36">
        <v>136978</v>
      </c>
      <c r="F31" s="36">
        <v>135957</v>
      </c>
      <c r="G31" s="36">
        <v>131072</v>
      </c>
      <c r="H31" s="36">
        <v>130480</v>
      </c>
      <c r="I31" s="36">
        <v>130210</v>
      </c>
      <c r="J31" s="36">
        <v>128682</v>
      </c>
      <c r="K31" s="36">
        <v>127123</v>
      </c>
      <c r="L31" s="48">
        <v>125918</v>
      </c>
      <c r="M31" s="48">
        <v>124676</v>
      </c>
      <c r="N31" s="48">
        <v>124530</v>
      </c>
      <c r="O31" s="86">
        <v>120354</v>
      </c>
      <c r="P31" s="86">
        <v>123051</v>
      </c>
      <c r="Q31" s="48">
        <v>122246</v>
      </c>
      <c r="R31" s="48">
        <v>121587</v>
      </c>
      <c r="S31" s="48">
        <v>122547</v>
      </c>
      <c r="T31" s="239">
        <v>122826</v>
      </c>
      <c r="U31" s="48">
        <v>124523</v>
      </c>
      <c r="V31" s="48">
        <v>122767</v>
      </c>
    </row>
    <row r="32" spans="1:22" x14ac:dyDescent="0.3">
      <c r="A32" s="146" t="s">
        <v>135</v>
      </c>
      <c r="B32" s="34" t="s">
        <v>101</v>
      </c>
      <c r="C32" s="36">
        <v>53752</v>
      </c>
      <c r="D32" s="36">
        <v>53638</v>
      </c>
      <c r="E32" s="36">
        <v>53162</v>
      </c>
      <c r="F32" s="36">
        <v>52386</v>
      </c>
      <c r="G32" s="36">
        <v>51546</v>
      </c>
      <c r="H32" s="36">
        <v>50941</v>
      </c>
      <c r="I32" s="36">
        <v>50543</v>
      </c>
      <c r="J32" s="36">
        <v>49693</v>
      </c>
      <c r="K32" s="36">
        <v>49320</v>
      </c>
      <c r="L32" s="48">
        <v>48428</v>
      </c>
      <c r="M32" s="48">
        <v>47730</v>
      </c>
      <c r="N32" s="48">
        <v>47432</v>
      </c>
      <c r="O32" s="86">
        <v>40813</v>
      </c>
      <c r="P32" s="86">
        <v>47092</v>
      </c>
      <c r="Q32" s="48">
        <v>46573</v>
      </c>
      <c r="R32" s="48">
        <v>46479</v>
      </c>
      <c r="S32" s="48">
        <v>48056</v>
      </c>
      <c r="T32" s="239">
        <v>48409</v>
      </c>
      <c r="U32" s="48">
        <v>50820</v>
      </c>
      <c r="V32" s="48">
        <v>48211</v>
      </c>
    </row>
    <row r="33" spans="1:22" x14ac:dyDescent="0.3">
      <c r="A33" s="146" t="s">
        <v>136</v>
      </c>
      <c r="B33" s="34" t="s">
        <v>102</v>
      </c>
      <c r="C33" s="36">
        <v>44326</v>
      </c>
      <c r="D33" s="36">
        <v>47498</v>
      </c>
      <c r="E33" s="36">
        <v>44415</v>
      </c>
      <c r="F33" s="36">
        <v>43744</v>
      </c>
      <c r="G33" s="36">
        <v>43347</v>
      </c>
      <c r="H33" s="36">
        <v>43284</v>
      </c>
      <c r="I33" s="36">
        <v>42846</v>
      </c>
      <c r="J33" s="36">
        <v>43256</v>
      </c>
      <c r="K33" s="36">
        <v>43411</v>
      </c>
      <c r="L33" s="48">
        <v>43506</v>
      </c>
      <c r="M33" s="48">
        <v>43834</v>
      </c>
      <c r="N33" s="48">
        <v>44516</v>
      </c>
      <c r="O33" s="86">
        <v>44638</v>
      </c>
      <c r="P33" s="86">
        <v>44917</v>
      </c>
      <c r="Q33" s="48">
        <v>45300</v>
      </c>
      <c r="R33" s="48">
        <v>45302</v>
      </c>
      <c r="S33" s="48">
        <v>48747</v>
      </c>
      <c r="T33" s="239">
        <v>50233</v>
      </c>
      <c r="U33" s="48">
        <v>50045</v>
      </c>
      <c r="V33" s="48">
        <v>50723</v>
      </c>
    </row>
    <row r="34" spans="1:22" x14ac:dyDescent="0.3">
      <c r="A34" s="146" t="s">
        <v>137</v>
      </c>
      <c r="B34" s="34" t="s">
        <v>104</v>
      </c>
      <c r="C34" s="36">
        <v>36362</v>
      </c>
      <c r="D34" s="36">
        <v>36542</v>
      </c>
      <c r="E34" s="36">
        <v>36378</v>
      </c>
      <c r="F34" s="36">
        <v>36339</v>
      </c>
      <c r="G34" s="36">
        <v>36344</v>
      </c>
      <c r="H34" s="36">
        <v>36215</v>
      </c>
      <c r="I34" s="36">
        <v>36061</v>
      </c>
      <c r="J34" s="36">
        <v>35564</v>
      </c>
      <c r="K34" s="36">
        <v>35331</v>
      </c>
      <c r="L34" s="48">
        <v>35157</v>
      </c>
      <c r="M34" s="48">
        <v>34911</v>
      </c>
      <c r="N34" s="48">
        <v>34760</v>
      </c>
      <c r="O34" s="86">
        <v>30272</v>
      </c>
      <c r="P34" s="86">
        <v>34547</v>
      </c>
      <c r="Q34" s="48">
        <v>34402</v>
      </c>
      <c r="R34" s="48">
        <v>34804</v>
      </c>
      <c r="S34" s="48">
        <v>35557</v>
      </c>
      <c r="T34" s="239">
        <v>35740</v>
      </c>
      <c r="U34" s="48">
        <v>35858</v>
      </c>
      <c r="V34" s="48">
        <v>35813</v>
      </c>
    </row>
    <row r="35" spans="1:22" x14ac:dyDescent="0.3">
      <c r="A35" s="146" t="s">
        <v>138</v>
      </c>
      <c r="B35" s="34" t="s">
        <v>103</v>
      </c>
      <c r="C35" s="36">
        <v>31019</v>
      </c>
      <c r="D35" s="36">
        <v>30933</v>
      </c>
      <c r="E35" s="36">
        <v>30514</v>
      </c>
      <c r="F35" s="36">
        <v>30117</v>
      </c>
      <c r="G35" s="36">
        <v>29562</v>
      </c>
      <c r="H35" s="36">
        <v>29109</v>
      </c>
      <c r="I35" s="36">
        <v>28972</v>
      </c>
      <c r="J35" s="36">
        <v>28201</v>
      </c>
      <c r="K35" s="36">
        <v>28081</v>
      </c>
      <c r="L35" s="48">
        <v>27484</v>
      </c>
      <c r="M35" s="48">
        <v>27267</v>
      </c>
      <c r="N35" s="48">
        <v>27539</v>
      </c>
      <c r="O35" s="86">
        <v>27649</v>
      </c>
      <c r="P35" s="86">
        <v>27485</v>
      </c>
      <c r="Q35" s="48">
        <v>27326</v>
      </c>
      <c r="R35" s="48">
        <v>27330</v>
      </c>
      <c r="S35" s="48">
        <v>28616</v>
      </c>
      <c r="T35" s="239">
        <v>28964</v>
      </c>
      <c r="U35" s="48">
        <v>28866</v>
      </c>
      <c r="V35" s="48">
        <v>28943</v>
      </c>
    </row>
    <row r="36" spans="1:22" s="8" customFormat="1" x14ac:dyDescent="0.3">
      <c r="A36" s="146" t="s">
        <v>139</v>
      </c>
      <c r="B36" s="34" t="s">
        <v>105</v>
      </c>
      <c r="C36" s="36">
        <v>117</v>
      </c>
      <c r="D36" s="36">
        <v>127</v>
      </c>
      <c r="E36" s="36">
        <v>131</v>
      </c>
      <c r="F36" s="36">
        <v>129</v>
      </c>
      <c r="G36" s="36">
        <v>129</v>
      </c>
      <c r="H36" s="36">
        <v>103</v>
      </c>
      <c r="I36" s="36">
        <v>158</v>
      </c>
      <c r="J36" s="36">
        <v>151</v>
      </c>
      <c r="K36" s="36">
        <v>82</v>
      </c>
      <c r="L36" s="48">
        <v>82</v>
      </c>
      <c r="M36" s="48">
        <v>72</v>
      </c>
      <c r="N36" s="48">
        <v>163</v>
      </c>
      <c r="O36" s="86">
        <v>36</v>
      </c>
      <c r="P36" s="86">
        <v>36</v>
      </c>
      <c r="Q36" s="48">
        <v>48</v>
      </c>
      <c r="R36" s="48">
        <v>47</v>
      </c>
      <c r="S36" s="48">
        <v>46</v>
      </c>
      <c r="T36" s="239">
        <v>47</v>
      </c>
      <c r="U36" s="48">
        <v>46</v>
      </c>
      <c r="V36" s="48">
        <v>46</v>
      </c>
    </row>
    <row r="37" spans="1:22" s="8" customFormat="1" x14ac:dyDescent="0.3">
      <c r="A37" s="147"/>
      <c r="B37" s="45" t="s">
        <v>636</v>
      </c>
      <c r="C37" s="49">
        <v>21929126</v>
      </c>
      <c r="D37" s="49">
        <v>21892896</v>
      </c>
      <c r="E37" s="49">
        <v>21759405</v>
      </c>
      <c r="F37" s="49">
        <v>21752868</v>
      </c>
      <c r="G37" s="49">
        <v>21618654</v>
      </c>
      <c r="H37" s="49">
        <v>21609977</v>
      </c>
      <c r="I37" s="49">
        <v>21714368</v>
      </c>
      <c r="J37" s="49">
        <v>21540749</v>
      </c>
      <c r="K37" s="49">
        <v>21447657</v>
      </c>
      <c r="L37" s="49">
        <v>21419953</v>
      </c>
      <c r="M37" s="49">
        <v>21344743</v>
      </c>
      <c r="N37" s="49">
        <v>21192239</v>
      </c>
      <c r="O37" s="80">
        <v>21106120</v>
      </c>
      <c r="P37" s="80">
        <v>21083935</v>
      </c>
      <c r="Q37" s="49">
        <v>21706950</v>
      </c>
      <c r="R37" s="49">
        <v>21612655</v>
      </c>
      <c r="S37" s="49">
        <v>21512688</v>
      </c>
      <c r="T37" s="240">
        <v>21694096</v>
      </c>
      <c r="U37" s="49">
        <v>21646058</v>
      </c>
      <c r="V37" s="37">
        <v>21450783</v>
      </c>
    </row>
    <row r="38" spans="1:22" ht="18" x14ac:dyDescent="0.3">
      <c r="A38" s="294"/>
      <c r="B38" s="295"/>
      <c r="C38" s="295"/>
      <c r="D38" s="295"/>
      <c r="E38" s="295"/>
      <c r="F38" s="295"/>
      <c r="G38" s="295"/>
      <c r="H38" s="295"/>
      <c r="I38" s="295"/>
      <c r="J38" s="295"/>
      <c r="K38" s="295"/>
      <c r="L38" s="295"/>
      <c r="M38" s="295"/>
      <c r="N38" s="295"/>
      <c r="O38" s="295"/>
      <c r="P38" s="295"/>
      <c r="Q38" s="295"/>
      <c r="R38" s="295"/>
      <c r="S38" s="295"/>
      <c r="T38" s="295"/>
      <c r="U38" s="295"/>
      <c r="V38" s="296"/>
    </row>
    <row r="40" spans="1:22" x14ac:dyDescent="0.3">
      <c r="C40" s="76"/>
      <c r="D40" s="76"/>
      <c r="E40" s="76"/>
      <c r="F40" s="76"/>
      <c r="G40" s="76"/>
      <c r="H40" s="76"/>
      <c r="I40" s="76"/>
      <c r="J40" s="76"/>
      <c r="K40" s="76"/>
      <c r="L40" s="76"/>
      <c r="M40" s="76"/>
      <c r="N40" s="76"/>
      <c r="O40" s="76"/>
      <c r="P40" s="76"/>
      <c r="Q40" s="76"/>
      <c r="R40" s="76"/>
    </row>
    <row r="41" spans="1:22" x14ac:dyDescent="0.3">
      <c r="C41" s="76"/>
      <c r="D41" s="76"/>
      <c r="E41" s="76"/>
      <c r="F41" s="76"/>
      <c r="G41" s="76"/>
      <c r="H41" s="76"/>
      <c r="I41" s="76"/>
      <c r="J41" s="76"/>
      <c r="K41" s="76"/>
      <c r="L41" s="76"/>
      <c r="M41" s="76"/>
      <c r="N41" s="76"/>
      <c r="O41" s="76"/>
      <c r="P41" s="76"/>
      <c r="Q41" s="76"/>
      <c r="R41" s="76"/>
    </row>
  </sheetData>
  <mergeCells count="3">
    <mergeCell ref="A2:B2"/>
    <mergeCell ref="A1:V1"/>
    <mergeCell ref="A38:V3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Normal="100" workbookViewId="0">
      <pane xSplit="2" ySplit="2" topLeftCell="C18" activePane="bottomRight" state="frozen"/>
      <selection activeCell="B6" sqref="B6"/>
      <selection pane="topRight" activeCell="B6" sqref="B6"/>
      <selection pane="bottomLeft" activeCell="B6" sqref="B6"/>
      <selection pane="bottomRight" activeCell="N23" sqref="N23"/>
    </sheetView>
  </sheetViews>
  <sheetFormatPr defaultRowHeight="14.4" x14ac:dyDescent="0.3"/>
  <cols>
    <col min="1" max="1" width="2.6640625" style="4" bestFit="1" customWidth="1"/>
    <col min="2" max="2" width="14.33203125" style="1" bestFit="1" customWidth="1"/>
    <col min="3" max="13" width="11.33203125" customWidth="1"/>
  </cols>
  <sheetData>
    <row r="1" spans="1:13" ht="28.95" customHeight="1" x14ac:dyDescent="0.3">
      <c r="A1" s="274" t="s">
        <v>852</v>
      </c>
      <c r="B1" s="275"/>
      <c r="C1" s="275"/>
      <c r="D1" s="275"/>
      <c r="E1" s="275"/>
      <c r="F1" s="275"/>
      <c r="G1" s="275"/>
      <c r="H1" s="275"/>
      <c r="I1" s="275"/>
      <c r="J1" s="275"/>
      <c r="K1" s="275"/>
      <c r="L1" s="275"/>
      <c r="M1" s="275"/>
    </row>
    <row r="2" spans="1:13" ht="19.2" x14ac:dyDescent="0.3">
      <c r="A2" s="290" t="s">
        <v>635</v>
      </c>
      <c r="B2" s="290"/>
      <c r="C2" s="32" t="s">
        <v>687</v>
      </c>
      <c r="D2" s="32" t="s">
        <v>688</v>
      </c>
      <c r="E2" s="32" t="s">
        <v>689</v>
      </c>
      <c r="F2" s="32" t="s">
        <v>690</v>
      </c>
      <c r="G2" s="32" t="s">
        <v>691</v>
      </c>
      <c r="H2" s="32" t="s">
        <v>692</v>
      </c>
      <c r="I2" s="32" t="s">
        <v>693</v>
      </c>
      <c r="J2" s="32" t="s">
        <v>694</v>
      </c>
      <c r="K2" s="32" t="s">
        <v>695</v>
      </c>
      <c r="L2" s="32" t="s">
        <v>696</v>
      </c>
      <c r="M2" s="32" t="s">
        <v>636</v>
      </c>
    </row>
    <row r="3" spans="1:13" x14ac:dyDescent="0.3">
      <c r="A3" s="145" t="s">
        <v>106</v>
      </c>
      <c r="B3" s="33" t="s">
        <v>72</v>
      </c>
      <c r="C3" s="41">
        <v>34171</v>
      </c>
      <c r="D3" s="41">
        <v>3009</v>
      </c>
      <c r="E3" s="41">
        <v>100761</v>
      </c>
      <c r="F3" s="41">
        <v>5346</v>
      </c>
      <c r="G3" s="41">
        <v>12924</v>
      </c>
      <c r="H3" s="41">
        <v>118602</v>
      </c>
      <c r="I3" s="41">
        <v>45366</v>
      </c>
      <c r="J3" s="41">
        <v>148591</v>
      </c>
      <c r="K3" s="41">
        <v>474790</v>
      </c>
      <c r="L3" s="41">
        <v>3433872</v>
      </c>
      <c r="M3" s="41">
        <v>4377432</v>
      </c>
    </row>
    <row r="4" spans="1:13" x14ac:dyDescent="0.3">
      <c r="A4" s="146" t="s">
        <v>107</v>
      </c>
      <c r="B4" s="34" t="s">
        <v>73</v>
      </c>
      <c r="C4" s="42">
        <v>7315</v>
      </c>
      <c r="D4" s="42">
        <v>807</v>
      </c>
      <c r="E4" s="42">
        <v>25858</v>
      </c>
      <c r="F4" s="42">
        <v>1359</v>
      </c>
      <c r="G4" s="42">
        <v>3135</v>
      </c>
      <c r="H4" s="42">
        <v>18349</v>
      </c>
      <c r="I4" s="42">
        <v>4639</v>
      </c>
      <c r="J4" s="42">
        <v>35303</v>
      </c>
      <c r="K4" s="42">
        <v>175188</v>
      </c>
      <c r="L4" s="42">
        <v>1235247</v>
      </c>
      <c r="M4" s="42">
        <v>1507200</v>
      </c>
    </row>
    <row r="5" spans="1:13" x14ac:dyDescent="0.3">
      <c r="A5" s="146" t="s">
        <v>108</v>
      </c>
      <c r="B5" s="34" t="s">
        <v>74</v>
      </c>
      <c r="C5" s="42">
        <v>22683</v>
      </c>
      <c r="D5" s="42">
        <v>6657</v>
      </c>
      <c r="E5" s="42">
        <v>35825</v>
      </c>
      <c r="F5" s="42">
        <v>8156</v>
      </c>
      <c r="G5" s="42">
        <v>8396</v>
      </c>
      <c r="H5" s="42">
        <v>546185</v>
      </c>
      <c r="I5" s="42">
        <v>24383</v>
      </c>
      <c r="J5" s="42">
        <v>77093</v>
      </c>
      <c r="K5" s="42">
        <v>397385</v>
      </c>
      <c r="L5" s="42">
        <v>1552961</v>
      </c>
      <c r="M5" s="42">
        <v>2679724</v>
      </c>
    </row>
    <row r="6" spans="1:13" x14ac:dyDescent="0.3">
      <c r="A6" s="146" t="s">
        <v>109</v>
      </c>
      <c r="B6" s="34" t="s">
        <v>75</v>
      </c>
      <c r="C6" s="42">
        <v>1214</v>
      </c>
      <c r="D6" s="42">
        <v>380</v>
      </c>
      <c r="E6" s="42">
        <v>3100</v>
      </c>
      <c r="F6" s="42">
        <v>191</v>
      </c>
      <c r="G6" s="42">
        <v>660</v>
      </c>
      <c r="H6" s="42">
        <v>5505</v>
      </c>
      <c r="I6" s="42">
        <v>1274</v>
      </c>
      <c r="J6" s="42">
        <v>7512</v>
      </c>
      <c r="K6" s="42">
        <v>81272</v>
      </c>
      <c r="L6" s="42">
        <v>194892</v>
      </c>
      <c r="M6" s="42">
        <v>296000</v>
      </c>
    </row>
    <row r="7" spans="1:13" x14ac:dyDescent="0.3">
      <c r="A7" s="146" t="s">
        <v>110</v>
      </c>
      <c r="B7" s="34" t="s">
        <v>76</v>
      </c>
      <c r="C7" s="42">
        <v>18722</v>
      </c>
      <c r="D7" s="42">
        <v>967</v>
      </c>
      <c r="E7" s="42">
        <v>27052</v>
      </c>
      <c r="F7" s="42">
        <v>1690</v>
      </c>
      <c r="G7" s="42">
        <v>5272</v>
      </c>
      <c r="H7" s="42">
        <v>54576</v>
      </c>
      <c r="I7" s="42">
        <v>11507</v>
      </c>
      <c r="J7" s="42">
        <v>43969</v>
      </c>
      <c r="K7" s="42">
        <v>157600</v>
      </c>
      <c r="L7" s="42">
        <v>1798737</v>
      </c>
      <c r="M7" s="42">
        <v>2120092</v>
      </c>
    </row>
    <row r="8" spans="1:13" x14ac:dyDescent="0.3">
      <c r="A8" s="146" t="s">
        <v>111</v>
      </c>
      <c r="B8" s="34" t="s">
        <v>77</v>
      </c>
      <c r="C8" s="42">
        <v>36234</v>
      </c>
      <c r="D8" s="42">
        <v>998</v>
      </c>
      <c r="E8" s="42">
        <v>34343</v>
      </c>
      <c r="F8" s="42">
        <v>2672</v>
      </c>
      <c r="G8" s="42">
        <v>8073</v>
      </c>
      <c r="H8" s="42">
        <v>51418</v>
      </c>
      <c r="I8" s="42">
        <v>10855</v>
      </c>
      <c r="J8" s="42">
        <v>65837</v>
      </c>
      <c r="K8" s="42">
        <v>231254</v>
      </c>
      <c r="L8" s="42">
        <v>2309144</v>
      </c>
      <c r="M8" s="42">
        <v>2750828</v>
      </c>
    </row>
    <row r="9" spans="1:13" x14ac:dyDescent="0.3">
      <c r="A9" s="146" t="s">
        <v>112</v>
      </c>
      <c r="B9" s="34" t="s">
        <v>78</v>
      </c>
      <c r="C9" s="42">
        <v>4079</v>
      </c>
      <c r="D9" s="42">
        <v>121</v>
      </c>
      <c r="E9" s="42">
        <v>780</v>
      </c>
      <c r="F9" s="42">
        <v>32</v>
      </c>
      <c r="G9" s="42">
        <v>269</v>
      </c>
      <c r="H9" s="42">
        <v>4690</v>
      </c>
      <c r="I9" s="42">
        <v>307</v>
      </c>
      <c r="J9" s="42">
        <v>2363</v>
      </c>
      <c r="K9" s="42">
        <v>2173</v>
      </c>
      <c r="L9" s="42">
        <v>125629</v>
      </c>
      <c r="M9" s="42">
        <v>140443</v>
      </c>
    </row>
    <row r="10" spans="1:13" x14ac:dyDescent="0.3">
      <c r="A10" s="146" t="s">
        <v>113</v>
      </c>
      <c r="B10" s="43" t="s">
        <v>79</v>
      </c>
      <c r="C10" s="42">
        <v>15019</v>
      </c>
      <c r="D10" s="42">
        <v>388</v>
      </c>
      <c r="E10" s="42">
        <v>2627</v>
      </c>
      <c r="F10" s="42">
        <v>139</v>
      </c>
      <c r="G10" s="42">
        <v>609</v>
      </c>
      <c r="H10" s="42">
        <v>5620</v>
      </c>
      <c r="I10" s="42">
        <v>525</v>
      </c>
      <c r="J10" s="42">
        <v>5657</v>
      </c>
      <c r="K10" s="42">
        <v>15297</v>
      </c>
      <c r="L10" s="42">
        <v>256249</v>
      </c>
      <c r="M10" s="42">
        <v>302130</v>
      </c>
    </row>
    <row r="11" spans="1:13" x14ac:dyDescent="0.3">
      <c r="A11" s="146" t="s">
        <v>114</v>
      </c>
      <c r="B11" s="34" t="s">
        <v>80</v>
      </c>
      <c r="C11" s="42">
        <v>1632</v>
      </c>
      <c r="D11" s="42">
        <v>103</v>
      </c>
      <c r="E11" s="42">
        <v>1207</v>
      </c>
      <c r="F11" s="42">
        <v>99</v>
      </c>
      <c r="G11" s="42">
        <v>537</v>
      </c>
      <c r="H11" s="42">
        <v>4664</v>
      </c>
      <c r="I11" s="42">
        <v>4927</v>
      </c>
      <c r="J11" s="42">
        <v>2167</v>
      </c>
      <c r="K11" s="42">
        <v>43613</v>
      </c>
      <c r="L11" s="42">
        <v>178255</v>
      </c>
      <c r="M11" s="42">
        <v>237204</v>
      </c>
    </row>
    <row r="12" spans="1:13" x14ac:dyDescent="0.3">
      <c r="A12" s="146" t="s">
        <v>115</v>
      </c>
      <c r="B12" s="34" t="s">
        <v>81</v>
      </c>
      <c r="C12" s="42">
        <v>14235</v>
      </c>
      <c r="D12" s="42">
        <v>265</v>
      </c>
      <c r="E12" s="42">
        <v>12580</v>
      </c>
      <c r="F12" s="42">
        <v>740</v>
      </c>
      <c r="G12" s="42">
        <v>2439</v>
      </c>
      <c r="H12" s="42">
        <v>23593</v>
      </c>
      <c r="I12" s="42">
        <v>22071</v>
      </c>
      <c r="J12" s="42">
        <v>22339</v>
      </c>
      <c r="K12" s="42">
        <v>100159</v>
      </c>
      <c r="L12" s="42">
        <v>631830</v>
      </c>
      <c r="M12" s="42">
        <v>830251</v>
      </c>
    </row>
    <row r="13" spans="1:13" x14ac:dyDescent="0.3">
      <c r="A13" s="146" t="s">
        <v>116</v>
      </c>
      <c r="B13" s="34" t="s">
        <v>82</v>
      </c>
      <c r="C13" s="42">
        <v>8369</v>
      </c>
      <c r="D13" s="42">
        <v>196</v>
      </c>
      <c r="E13" s="42">
        <v>2174</v>
      </c>
      <c r="F13" s="42">
        <v>102</v>
      </c>
      <c r="G13" s="42">
        <v>538</v>
      </c>
      <c r="H13" s="42">
        <v>10083</v>
      </c>
      <c r="I13" s="42">
        <v>835</v>
      </c>
      <c r="J13" s="42">
        <v>7223</v>
      </c>
      <c r="K13" s="42">
        <v>67402</v>
      </c>
      <c r="L13" s="42">
        <v>284489</v>
      </c>
      <c r="M13" s="42">
        <v>381411</v>
      </c>
    </row>
    <row r="14" spans="1:13" x14ac:dyDescent="0.3">
      <c r="A14" s="146" t="s">
        <v>117</v>
      </c>
      <c r="B14" s="34" t="s">
        <v>83</v>
      </c>
      <c r="C14" s="42">
        <v>25933</v>
      </c>
      <c r="D14" s="42">
        <v>1086</v>
      </c>
      <c r="E14" s="42">
        <v>4100</v>
      </c>
      <c r="F14" s="42">
        <v>341</v>
      </c>
      <c r="G14" s="42">
        <v>1544</v>
      </c>
      <c r="H14" s="42">
        <v>11391</v>
      </c>
      <c r="I14" s="42">
        <v>1744</v>
      </c>
      <c r="J14" s="42">
        <v>14444</v>
      </c>
      <c r="K14" s="42">
        <v>28258</v>
      </c>
      <c r="L14" s="42">
        <v>473599</v>
      </c>
      <c r="M14" s="42">
        <v>562440</v>
      </c>
    </row>
    <row r="15" spans="1:13" x14ac:dyDescent="0.3">
      <c r="A15" s="146" t="s">
        <v>118</v>
      </c>
      <c r="B15" s="34" t="s">
        <v>86</v>
      </c>
      <c r="C15" s="42">
        <v>16373</v>
      </c>
      <c r="D15" s="42">
        <v>1393</v>
      </c>
      <c r="E15" s="42">
        <v>6003</v>
      </c>
      <c r="F15" s="42">
        <v>717</v>
      </c>
      <c r="G15" s="42">
        <v>1860</v>
      </c>
      <c r="H15" s="42">
        <v>15794</v>
      </c>
      <c r="I15" s="42">
        <v>2992</v>
      </c>
      <c r="J15" s="42">
        <v>14818</v>
      </c>
      <c r="K15" s="42">
        <v>54030</v>
      </c>
      <c r="L15" s="42">
        <v>387736</v>
      </c>
      <c r="M15" s="42">
        <v>501716</v>
      </c>
    </row>
    <row r="16" spans="1:13" x14ac:dyDescent="0.3">
      <c r="A16" s="146" t="s">
        <v>119</v>
      </c>
      <c r="B16" s="34" t="s">
        <v>85</v>
      </c>
      <c r="C16" s="42">
        <v>2741</v>
      </c>
      <c r="D16" s="42">
        <v>461</v>
      </c>
      <c r="E16" s="42">
        <v>502</v>
      </c>
      <c r="F16" s="42">
        <v>67</v>
      </c>
      <c r="G16" s="42">
        <v>269</v>
      </c>
      <c r="H16" s="42">
        <v>2621</v>
      </c>
      <c r="I16" s="42">
        <v>804</v>
      </c>
      <c r="J16" s="42">
        <v>1968</v>
      </c>
      <c r="K16" s="42">
        <v>15425</v>
      </c>
      <c r="L16" s="42">
        <v>89226</v>
      </c>
      <c r="M16" s="42">
        <v>114084</v>
      </c>
    </row>
    <row r="17" spans="1:13" x14ac:dyDescent="0.3">
      <c r="A17" s="146" t="s">
        <v>120</v>
      </c>
      <c r="B17" s="34" t="s">
        <v>84</v>
      </c>
      <c r="C17" s="42">
        <v>4724</v>
      </c>
      <c r="D17" s="42">
        <v>126</v>
      </c>
      <c r="E17" s="42">
        <v>1915</v>
      </c>
      <c r="F17" s="42">
        <v>97</v>
      </c>
      <c r="G17" s="42">
        <v>275</v>
      </c>
      <c r="H17" s="42">
        <v>1390</v>
      </c>
      <c r="I17" s="42">
        <v>293</v>
      </c>
      <c r="J17" s="42">
        <v>2166</v>
      </c>
      <c r="K17" s="42">
        <v>884</v>
      </c>
      <c r="L17" s="42">
        <v>152715</v>
      </c>
      <c r="M17" s="42">
        <v>164585</v>
      </c>
    </row>
    <row r="18" spans="1:13" x14ac:dyDescent="0.3">
      <c r="A18" s="146" t="s">
        <v>121</v>
      </c>
      <c r="B18" s="34" t="s">
        <v>87</v>
      </c>
      <c r="C18" s="42">
        <v>8780</v>
      </c>
      <c r="D18" s="42">
        <v>195</v>
      </c>
      <c r="E18" s="42">
        <v>2259</v>
      </c>
      <c r="F18" s="42">
        <v>437</v>
      </c>
      <c r="G18" s="42">
        <v>630</v>
      </c>
      <c r="H18" s="42">
        <v>11662</v>
      </c>
      <c r="I18" s="42">
        <v>1603</v>
      </c>
      <c r="J18" s="42">
        <v>7787</v>
      </c>
      <c r="K18" s="42">
        <v>132796</v>
      </c>
      <c r="L18" s="42">
        <v>379252</v>
      </c>
      <c r="M18" s="42">
        <v>545401</v>
      </c>
    </row>
    <row r="19" spans="1:13" x14ac:dyDescent="0.3">
      <c r="A19" s="146" t="s">
        <v>122</v>
      </c>
      <c r="B19" s="34" t="s">
        <v>88</v>
      </c>
      <c r="C19" s="42">
        <v>2896</v>
      </c>
      <c r="D19" s="42">
        <v>1856</v>
      </c>
      <c r="E19" s="42">
        <v>1385</v>
      </c>
      <c r="F19" s="42">
        <v>107</v>
      </c>
      <c r="G19" s="42">
        <v>685</v>
      </c>
      <c r="H19" s="42">
        <v>7085</v>
      </c>
      <c r="I19" s="42">
        <v>1692</v>
      </c>
      <c r="J19" s="42">
        <v>6676</v>
      </c>
      <c r="K19" s="42">
        <v>68354</v>
      </c>
      <c r="L19" s="42">
        <v>265393</v>
      </c>
      <c r="M19" s="42">
        <v>356129</v>
      </c>
    </row>
    <row r="20" spans="1:13" x14ac:dyDescent="0.3">
      <c r="A20" s="146" t="s">
        <v>123</v>
      </c>
      <c r="B20" s="34" t="s">
        <v>89</v>
      </c>
      <c r="C20" s="42">
        <v>6652</v>
      </c>
      <c r="D20" s="42">
        <v>78</v>
      </c>
      <c r="E20" s="42">
        <v>890</v>
      </c>
      <c r="F20" s="42">
        <v>105</v>
      </c>
      <c r="G20" s="42">
        <v>830</v>
      </c>
      <c r="H20" s="42">
        <v>4896</v>
      </c>
      <c r="I20" s="42">
        <v>1445</v>
      </c>
      <c r="J20" s="42">
        <v>3562</v>
      </c>
      <c r="K20" s="42">
        <v>21951</v>
      </c>
      <c r="L20" s="42">
        <v>278266</v>
      </c>
      <c r="M20" s="42">
        <v>318675</v>
      </c>
    </row>
    <row r="21" spans="1:13" x14ac:dyDescent="0.3">
      <c r="A21" s="146" t="s">
        <v>124</v>
      </c>
      <c r="B21" s="34" t="s">
        <v>90</v>
      </c>
      <c r="C21" s="42">
        <v>5583</v>
      </c>
      <c r="D21" s="42">
        <v>3508</v>
      </c>
      <c r="E21" s="42">
        <v>1941</v>
      </c>
      <c r="F21" s="42">
        <v>226</v>
      </c>
      <c r="G21" s="42">
        <v>1575</v>
      </c>
      <c r="H21" s="42">
        <v>6900</v>
      </c>
      <c r="I21" s="42">
        <v>2044</v>
      </c>
      <c r="J21" s="42">
        <v>11832</v>
      </c>
      <c r="K21" s="42">
        <v>56528</v>
      </c>
      <c r="L21" s="42">
        <v>375008</v>
      </c>
      <c r="M21" s="42">
        <v>465145</v>
      </c>
    </row>
    <row r="22" spans="1:13" x14ac:dyDescent="0.3">
      <c r="A22" s="146" t="s">
        <v>125</v>
      </c>
      <c r="B22" s="34" t="s">
        <v>91</v>
      </c>
      <c r="C22" s="42">
        <v>3686</v>
      </c>
      <c r="D22" s="42">
        <v>304</v>
      </c>
      <c r="E22" s="42">
        <v>980</v>
      </c>
      <c r="F22" s="42">
        <v>48</v>
      </c>
      <c r="G22" s="42">
        <v>502</v>
      </c>
      <c r="H22" s="42">
        <v>3803</v>
      </c>
      <c r="I22" s="42">
        <v>1042</v>
      </c>
      <c r="J22" s="42">
        <v>5388</v>
      </c>
      <c r="K22" s="42">
        <v>8864</v>
      </c>
      <c r="L22" s="42">
        <v>140113</v>
      </c>
      <c r="M22" s="42">
        <v>164730</v>
      </c>
    </row>
    <row r="23" spans="1:13" x14ac:dyDescent="0.3">
      <c r="A23" s="146" t="s">
        <v>126</v>
      </c>
      <c r="B23" s="34" t="s">
        <v>92</v>
      </c>
      <c r="C23" s="42">
        <v>4076</v>
      </c>
      <c r="D23" s="42">
        <v>90</v>
      </c>
      <c r="E23" s="42">
        <v>941</v>
      </c>
      <c r="F23" s="42">
        <v>42</v>
      </c>
      <c r="G23" s="42">
        <v>297</v>
      </c>
      <c r="H23" s="42">
        <v>3211</v>
      </c>
      <c r="I23" s="42">
        <v>239</v>
      </c>
      <c r="J23" s="42">
        <v>2698</v>
      </c>
      <c r="K23" s="42">
        <v>45827</v>
      </c>
      <c r="L23" s="42">
        <v>173513</v>
      </c>
      <c r="M23" s="42">
        <v>230934</v>
      </c>
    </row>
    <row r="24" spans="1:13" x14ac:dyDescent="0.3">
      <c r="A24" s="146" t="s">
        <v>127</v>
      </c>
      <c r="B24" s="34" t="s">
        <v>94</v>
      </c>
      <c r="C24" s="42">
        <v>5364</v>
      </c>
      <c r="D24" s="42">
        <v>1168</v>
      </c>
      <c r="E24" s="42">
        <v>3699</v>
      </c>
      <c r="F24" s="42">
        <v>205</v>
      </c>
      <c r="G24" s="42">
        <v>1716</v>
      </c>
      <c r="H24" s="42">
        <v>18387</v>
      </c>
      <c r="I24" s="42">
        <v>1845</v>
      </c>
      <c r="J24" s="42">
        <v>15067</v>
      </c>
      <c r="K24" s="42">
        <v>218009</v>
      </c>
      <c r="L24" s="42">
        <v>540121</v>
      </c>
      <c r="M24" s="42">
        <v>805581</v>
      </c>
    </row>
    <row r="25" spans="1:13" x14ac:dyDescent="0.3">
      <c r="A25" s="146" t="s">
        <v>128</v>
      </c>
      <c r="B25" s="34" t="s">
        <v>95</v>
      </c>
      <c r="C25" s="42">
        <v>3776</v>
      </c>
      <c r="D25" s="42">
        <v>390</v>
      </c>
      <c r="E25" s="42">
        <v>1931</v>
      </c>
      <c r="F25" s="42">
        <v>125</v>
      </c>
      <c r="G25" s="42">
        <v>534</v>
      </c>
      <c r="H25" s="42">
        <v>4921</v>
      </c>
      <c r="I25" s="42">
        <v>1961</v>
      </c>
      <c r="J25" s="42">
        <v>6985</v>
      </c>
      <c r="K25" s="42">
        <v>84532</v>
      </c>
      <c r="L25" s="42">
        <v>189883</v>
      </c>
      <c r="M25" s="42">
        <v>295038</v>
      </c>
    </row>
    <row r="26" spans="1:13" x14ac:dyDescent="0.3">
      <c r="A26" s="146" t="s">
        <v>129</v>
      </c>
      <c r="B26" s="34" t="s">
        <v>96</v>
      </c>
      <c r="C26" s="42">
        <v>545</v>
      </c>
      <c r="D26" s="42">
        <v>17</v>
      </c>
      <c r="E26" s="42">
        <v>234</v>
      </c>
      <c r="F26" s="42">
        <v>7</v>
      </c>
      <c r="G26" s="42">
        <v>63</v>
      </c>
      <c r="H26" s="42">
        <v>1127</v>
      </c>
      <c r="I26" s="42">
        <v>41</v>
      </c>
      <c r="J26" s="42">
        <v>687</v>
      </c>
      <c r="K26" s="42">
        <v>9722</v>
      </c>
      <c r="L26" s="42">
        <v>74697</v>
      </c>
      <c r="M26" s="42">
        <v>87140</v>
      </c>
    </row>
    <row r="27" spans="1:13" x14ac:dyDescent="0.3">
      <c r="A27" s="146" t="s">
        <v>130</v>
      </c>
      <c r="B27" s="34" t="s">
        <v>93</v>
      </c>
      <c r="C27" s="42">
        <v>1439</v>
      </c>
      <c r="D27" s="42">
        <v>15</v>
      </c>
      <c r="E27" s="42">
        <v>190</v>
      </c>
      <c r="F27" s="42">
        <v>5</v>
      </c>
      <c r="G27" s="42">
        <v>64</v>
      </c>
      <c r="H27" s="42">
        <v>1401</v>
      </c>
      <c r="I27" s="42">
        <v>76</v>
      </c>
      <c r="J27" s="42">
        <v>515</v>
      </c>
      <c r="K27" s="42">
        <v>7347</v>
      </c>
      <c r="L27" s="42">
        <v>31641</v>
      </c>
      <c r="M27" s="42">
        <v>42693</v>
      </c>
    </row>
    <row r="28" spans="1:13" x14ac:dyDescent="0.3">
      <c r="A28" s="146" t="s">
        <v>131</v>
      </c>
      <c r="B28" s="34" t="s">
        <v>97</v>
      </c>
      <c r="C28" s="42">
        <v>6069</v>
      </c>
      <c r="D28" s="42">
        <v>263</v>
      </c>
      <c r="E28" s="42">
        <v>698</v>
      </c>
      <c r="F28" s="42">
        <v>50</v>
      </c>
      <c r="G28" s="42">
        <v>542</v>
      </c>
      <c r="H28" s="42">
        <v>4233</v>
      </c>
      <c r="I28" s="42">
        <v>412</v>
      </c>
      <c r="J28" s="42">
        <v>2080</v>
      </c>
      <c r="K28" s="42">
        <v>26867</v>
      </c>
      <c r="L28" s="42">
        <v>105973</v>
      </c>
      <c r="M28" s="42">
        <v>147187</v>
      </c>
    </row>
    <row r="29" spans="1:13" x14ac:dyDescent="0.3">
      <c r="A29" s="146" t="s">
        <v>132</v>
      </c>
      <c r="B29" s="34" t="s">
        <v>98</v>
      </c>
      <c r="C29" s="42">
        <v>2971</v>
      </c>
      <c r="D29" s="42">
        <v>164</v>
      </c>
      <c r="E29" s="42">
        <v>1809</v>
      </c>
      <c r="F29" s="42">
        <v>140</v>
      </c>
      <c r="G29" s="42">
        <v>879</v>
      </c>
      <c r="H29" s="42">
        <v>5602</v>
      </c>
      <c r="I29" s="42">
        <v>806</v>
      </c>
      <c r="J29" s="42">
        <v>3430</v>
      </c>
      <c r="K29" s="42">
        <v>67254</v>
      </c>
      <c r="L29" s="42">
        <v>245907</v>
      </c>
      <c r="M29" s="42">
        <v>328962</v>
      </c>
    </row>
    <row r="30" spans="1:13" x14ac:dyDescent="0.3">
      <c r="A30" s="146" t="s">
        <v>133</v>
      </c>
      <c r="B30" s="34" t="s">
        <v>99</v>
      </c>
      <c r="C30" s="42">
        <v>1700</v>
      </c>
      <c r="D30" s="42">
        <v>92</v>
      </c>
      <c r="E30" s="42">
        <v>1496</v>
      </c>
      <c r="F30" s="42">
        <v>117</v>
      </c>
      <c r="G30" s="42">
        <v>1171</v>
      </c>
      <c r="H30" s="42">
        <v>9640</v>
      </c>
      <c r="I30" s="42">
        <v>2726</v>
      </c>
      <c r="J30" s="42">
        <v>11551</v>
      </c>
      <c r="K30" s="42">
        <v>33151</v>
      </c>
      <c r="L30" s="42">
        <v>349481</v>
      </c>
      <c r="M30" s="42">
        <v>411125</v>
      </c>
    </row>
    <row r="31" spans="1:13" x14ac:dyDescent="0.3">
      <c r="A31" s="146" t="s">
        <v>134</v>
      </c>
      <c r="B31" s="34" t="s">
        <v>100</v>
      </c>
      <c r="C31" s="42">
        <v>4600</v>
      </c>
      <c r="D31" s="42">
        <v>13</v>
      </c>
      <c r="E31" s="42">
        <v>110</v>
      </c>
      <c r="F31" s="42">
        <v>24</v>
      </c>
      <c r="G31" s="42">
        <v>183</v>
      </c>
      <c r="H31" s="42">
        <v>1084</v>
      </c>
      <c r="I31" s="42">
        <v>323</v>
      </c>
      <c r="J31" s="42">
        <v>910</v>
      </c>
      <c r="K31" s="42">
        <v>879</v>
      </c>
      <c r="L31" s="42">
        <v>114641</v>
      </c>
      <c r="M31" s="42">
        <v>122767</v>
      </c>
    </row>
    <row r="32" spans="1:13" x14ac:dyDescent="0.3">
      <c r="A32" s="146" t="s">
        <v>135</v>
      </c>
      <c r="B32" s="34" t="s">
        <v>101</v>
      </c>
      <c r="C32" s="42">
        <v>27</v>
      </c>
      <c r="D32" s="42">
        <v>7</v>
      </c>
      <c r="E32" s="42">
        <v>27</v>
      </c>
      <c r="F32" s="42">
        <v>5</v>
      </c>
      <c r="G32" s="42">
        <v>24</v>
      </c>
      <c r="H32" s="42">
        <v>230</v>
      </c>
      <c r="I32" s="42">
        <v>47</v>
      </c>
      <c r="J32" s="42">
        <v>223</v>
      </c>
      <c r="K32" s="42">
        <v>12318</v>
      </c>
      <c r="L32" s="42">
        <v>35303</v>
      </c>
      <c r="M32" s="42">
        <v>48211</v>
      </c>
    </row>
    <row r="33" spans="1:13" x14ac:dyDescent="0.3">
      <c r="A33" s="146" t="s">
        <v>136</v>
      </c>
      <c r="B33" s="34" t="s">
        <v>102</v>
      </c>
      <c r="C33" s="42">
        <v>258</v>
      </c>
      <c r="D33" s="42">
        <v>27</v>
      </c>
      <c r="E33" s="42">
        <v>65</v>
      </c>
      <c r="F33" s="42">
        <v>1</v>
      </c>
      <c r="G33" s="42">
        <v>123</v>
      </c>
      <c r="H33" s="42">
        <v>577</v>
      </c>
      <c r="I33" s="42">
        <v>157</v>
      </c>
      <c r="J33" s="42">
        <v>172</v>
      </c>
      <c r="K33" s="42">
        <v>61</v>
      </c>
      <c r="L33" s="42">
        <v>49282</v>
      </c>
      <c r="M33" s="42">
        <v>50723</v>
      </c>
    </row>
    <row r="34" spans="1:13" x14ac:dyDescent="0.3">
      <c r="A34" s="146" t="s">
        <v>137</v>
      </c>
      <c r="B34" s="34" t="s">
        <v>104</v>
      </c>
      <c r="C34" s="42">
        <v>96</v>
      </c>
      <c r="D34" s="42">
        <v>33</v>
      </c>
      <c r="E34" s="42">
        <v>33</v>
      </c>
      <c r="F34" s="42">
        <v>1</v>
      </c>
      <c r="G34" s="42">
        <v>72</v>
      </c>
      <c r="H34" s="42">
        <v>295</v>
      </c>
      <c r="I34" s="42">
        <v>63</v>
      </c>
      <c r="J34" s="42">
        <v>279</v>
      </c>
      <c r="K34" s="42">
        <v>8419</v>
      </c>
      <c r="L34" s="42">
        <v>26522</v>
      </c>
      <c r="M34" s="42">
        <v>35813</v>
      </c>
    </row>
    <row r="35" spans="1:13" x14ac:dyDescent="0.3">
      <c r="A35" s="146" t="s">
        <v>138</v>
      </c>
      <c r="B35" s="34" t="s">
        <v>103</v>
      </c>
      <c r="C35" s="42">
        <v>1548</v>
      </c>
      <c r="D35" s="42">
        <v>23</v>
      </c>
      <c r="E35" s="42">
        <v>53</v>
      </c>
      <c r="F35" s="42">
        <v>3</v>
      </c>
      <c r="G35" s="42">
        <v>111</v>
      </c>
      <c r="H35" s="42">
        <v>288</v>
      </c>
      <c r="I35" s="42">
        <v>59</v>
      </c>
      <c r="J35" s="42">
        <v>181</v>
      </c>
      <c r="K35" s="42">
        <v>100</v>
      </c>
      <c r="L35" s="42">
        <v>26577</v>
      </c>
      <c r="M35" s="42">
        <v>28943</v>
      </c>
    </row>
    <row r="36" spans="1:13" s="8" customFormat="1" x14ac:dyDescent="0.3">
      <c r="A36" s="146" t="s">
        <v>139</v>
      </c>
      <c r="B36" s="34" t="s">
        <v>105</v>
      </c>
      <c r="C36" s="42">
        <v>3</v>
      </c>
      <c r="D36" s="42">
        <v>10</v>
      </c>
      <c r="E36" s="42">
        <v>8</v>
      </c>
      <c r="F36" s="42">
        <v>0</v>
      </c>
      <c r="G36" s="42">
        <v>4</v>
      </c>
      <c r="H36" s="42">
        <v>0</v>
      </c>
      <c r="I36" s="42">
        <v>10</v>
      </c>
      <c r="J36" s="42">
        <v>7</v>
      </c>
      <c r="K36" s="42">
        <v>0</v>
      </c>
      <c r="L36" s="42">
        <v>4</v>
      </c>
      <c r="M36" s="42">
        <v>46</v>
      </c>
    </row>
    <row r="37" spans="1:13" s="8" customFormat="1" x14ac:dyDescent="0.3">
      <c r="A37" s="147"/>
      <c r="B37" s="45" t="s">
        <v>636</v>
      </c>
      <c r="C37" s="44">
        <v>273513</v>
      </c>
      <c r="D37" s="44">
        <v>25210</v>
      </c>
      <c r="E37" s="44">
        <v>277576</v>
      </c>
      <c r="F37" s="44">
        <v>23396</v>
      </c>
      <c r="G37" s="44">
        <v>56805</v>
      </c>
      <c r="H37" s="44">
        <v>959823</v>
      </c>
      <c r="I37" s="44">
        <v>149113</v>
      </c>
      <c r="J37" s="44">
        <v>531480</v>
      </c>
      <c r="K37" s="44">
        <v>2647709</v>
      </c>
      <c r="L37" s="44">
        <v>16506158</v>
      </c>
      <c r="M37" s="44">
        <v>21450783</v>
      </c>
    </row>
    <row r="38" spans="1:13" ht="18" customHeight="1" x14ac:dyDescent="0.3">
      <c r="A38" s="291"/>
      <c r="B38" s="291"/>
      <c r="C38" s="291"/>
      <c r="D38" s="291"/>
      <c r="E38" s="291"/>
      <c r="F38" s="291"/>
      <c r="G38" s="291"/>
      <c r="H38" s="291"/>
      <c r="I38" s="291"/>
      <c r="J38" s="291"/>
      <c r="K38" s="291"/>
      <c r="L38" s="291"/>
      <c r="M38" s="291"/>
    </row>
    <row r="40" spans="1:13" x14ac:dyDescent="0.3">
      <c r="C40" s="11"/>
      <c r="D40" s="11"/>
      <c r="E40" s="11"/>
      <c r="F40" s="11"/>
      <c r="G40" s="11"/>
      <c r="H40" s="11"/>
      <c r="I40" s="11"/>
      <c r="J40" s="11"/>
      <c r="K40" s="11"/>
      <c r="L40" s="11"/>
      <c r="M40" s="11"/>
    </row>
    <row r="41" spans="1:13" x14ac:dyDescent="0.3">
      <c r="A41" s="1"/>
      <c r="C41" s="11"/>
      <c r="D41" s="11"/>
      <c r="E41" s="11"/>
      <c r="F41" s="11"/>
      <c r="G41" s="11"/>
      <c r="H41" s="11"/>
      <c r="I41" s="11"/>
      <c r="J41" s="11"/>
      <c r="K41" s="11"/>
      <c r="L41" s="11"/>
      <c r="M41" s="11"/>
    </row>
  </sheetData>
  <mergeCells count="3">
    <mergeCell ref="A1:M1"/>
    <mergeCell ref="A2:B2"/>
    <mergeCell ref="A38:M38"/>
  </mergeCells>
  <printOptions horizontalCentered="1"/>
  <pageMargins left="0.70866141732283472" right="0.70866141732283472" top="0.74803149606299213" bottom="0.74803149606299213" header="0.31496062992125984" footer="0.31496062992125984"/>
  <pageSetup paperSize="9" scale="84" orientation="landscape" r:id="rId1"/>
  <headerFooter alignWithMargins="0">
    <oddFooter>&amp;L&amp;"Arial,Regular"&amp;10&amp;K08-020STATISTIK LEMBAGA PEMBIAYAAN INDONESIA&amp;R&amp;"Arial,Regular"&amp;10&amp;K08-021&amp;P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topLeftCell="A13" workbookViewId="0">
      <selection sqref="A1:B1048576"/>
    </sheetView>
  </sheetViews>
  <sheetFormatPr defaultRowHeight="14.4" x14ac:dyDescent="0.3"/>
  <cols>
    <col min="1" max="1" width="4.109375" style="208" customWidth="1"/>
    <col min="2" max="2" width="3.6640625" customWidth="1"/>
    <col min="3" max="3" width="41.6640625" customWidth="1"/>
    <col min="4" max="4" width="5" customWidth="1"/>
    <col min="5" max="5" width="41.6640625" customWidth="1"/>
  </cols>
  <sheetData>
    <row r="10" spans="3:5" ht="24.6" x14ac:dyDescent="0.4">
      <c r="C10" s="212" t="s">
        <v>716</v>
      </c>
      <c r="D10" s="213"/>
      <c r="E10" s="214" t="s">
        <v>717</v>
      </c>
    </row>
    <row r="11" spans="3:5" x14ac:dyDescent="0.3">
      <c r="C11" s="213"/>
      <c r="D11" s="213"/>
      <c r="E11" s="213"/>
    </row>
    <row r="12" spans="3:5" ht="103.8" x14ac:dyDescent="0.3">
      <c r="C12" s="201" t="s">
        <v>702</v>
      </c>
      <c r="D12" s="202"/>
      <c r="E12" s="203" t="s">
        <v>705</v>
      </c>
    </row>
    <row r="13" spans="3:5" x14ac:dyDescent="0.3">
      <c r="C13" s="204"/>
      <c r="D13" s="202"/>
      <c r="E13" s="203"/>
    </row>
    <row r="14" spans="3:5" ht="69.599999999999994" x14ac:dyDescent="0.3">
      <c r="C14" s="205" t="s">
        <v>703</v>
      </c>
      <c r="D14" s="202"/>
      <c r="E14" s="206" t="s">
        <v>706</v>
      </c>
    </row>
    <row r="15" spans="3:5" x14ac:dyDescent="0.3">
      <c r="C15" s="207"/>
      <c r="D15" s="202"/>
      <c r="E15" s="203"/>
    </row>
    <row r="16" spans="3:5" ht="35.4" x14ac:dyDescent="0.3">
      <c r="C16" s="205" t="s">
        <v>704</v>
      </c>
      <c r="D16" s="202"/>
      <c r="E16" s="203" t="s">
        <v>707</v>
      </c>
    </row>
    <row r="17" spans="3:5" x14ac:dyDescent="0.3">
      <c r="C17" s="174"/>
    </row>
    <row r="18" spans="3:5" x14ac:dyDescent="0.3">
      <c r="C18" s="260"/>
      <c r="D18" s="260"/>
      <c r="E18" s="260"/>
    </row>
    <row r="19" spans="3:5" ht="24.6" x14ac:dyDescent="0.3">
      <c r="C19" s="199" t="s">
        <v>708</v>
      </c>
      <c r="D19" s="199"/>
      <c r="E19" s="200" t="s">
        <v>709</v>
      </c>
    </row>
    <row r="20" spans="3:5" x14ac:dyDescent="0.3">
      <c r="C20" s="174"/>
      <c r="D20" s="174"/>
      <c r="E20" s="175"/>
    </row>
    <row r="21" spans="3:5" x14ac:dyDescent="0.3">
      <c r="C21" s="174" t="s">
        <v>710</v>
      </c>
      <c r="D21" s="174"/>
      <c r="E21" s="175" t="s">
        <v>711</v>
      </c>
    </row>
    <row r="22" spans="3:5" x14ac:dyDescent="0.3">
      <c r="C22" s="174" t="s">
        <v>712</v>
      </c>
      <c r="D22" s="174"/>
      <c r="E22" s="175" t="s">
        <v>712</v>
      </c>
    </row>
    <row r="23" spans="3:5" x14ac:dyDescent="0.3">
      <c r="C23" s="174" t="s">
        <v>713</v>
      </c>
      <c r="D23" s="174"/>
      <c r="E23" s="175" t="s">
        <v>713</v>
      </c>
    </row>
    <row r="24" spans="3:5" x14ac:dyDescent="0.3">
      <c r="C24" s="174" t="s">
        <v>714</v>
      </c>
      <c r="D24" s="174"/>
      <c r="E24" s="175" t="s">
        <v>714</v>
      </c>
    </row>
    <row r="25" spans="3:5" x14ac:dyDescent="0.3">
      <c r="C25" s="174"/>
      <c r="D25" s="174"/>
      <c r="E25" s="175"/>
    </row>
    <row r="26" spans="3:5" x14ac:dyDescent="0.3">
      <c r="C26" s="174" t="s">
        <v>715</v>
      </c>
      <c r="D26" s="174"/>
      <c r="E26" s="175" t="s">
        <v>715</v>
      </c>
    </row>
  </sheetData>
  <mergeCells count="1">
    <mergeCell ref="C18:E1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pane xSplit="1" ySplit="2" topLeftCell="B3" activePane="bottomRight" state="frozen"/>
      <selection activeCell="B6" sqref="B6"/>
      <selection pane="topRight" activeCell="B6" sqref="B6"/>
      <selection pane="bottomLeft" activeCell="B6" sqref="B6"/>
      <selection pane="bottomRight" activeCell="Y9" sqref="Y9"/>
    </sheetView>
  </sheetViews>
  <sheetFormatPr defaultRowHeight="14.4" x14ac:dyDescent="0.3"/>
  <cols>
    <col min="1" max="1" width="16.44140625" bestFit="1" customWidth="1"/>
    <col min="2" max="2" width="6.77734375" bestFit="1" customWidth="1"/>
    <col min="3" max="3" width="7" bestFit="1" customWidth="1"/>
    <col min="4" max="6" width="6.77734375" bestFit="1" customWidth="1"/>
    <col min="7" max="7" width="7" bestFit="1" customWidth="1"/>
    <col min="8" max="8" width="6.77734375" bestFit="1" customWidth="1"/>
    <col min="9" max="13" width="7" bestFit="1" customWidth="1"/>
    <col min="14" max="15" width="6.77734375" bestFit="1" customWidth="1"/>
    <col min="16" max="17" width="7" bestFit="1" customWidth="1"/>
    <col min="18" max="18" width="6.77734375" bestFit="1" customWidth="1"/>
    <col min="19" max="20" width="7" bestFit="1" customWidth="1"/>
    <col min="21" max="21" width="6.77734375" bestFit="1" customWidth="1"/>
  </cols>
  <sheetData>
    <row r="1" spans="1:21" ht="28.95" customHeight="1" x14ac:dyDescent="0.3">
      <c r="A1" s="264" t="s">
        <v>700</v>
      </c>
      <c r="B1" s="265"/>
      <c r="C1" s="265"/>
      <c r="D1" s="265"/>
      <c r="E1" s="265"/>
      <c r="F1" s="265"/>
      <c r="G1" s="265"/>
      <c r="H1" s="265"/>
      <c r="I1" s="265"/>
      <c r="J1" s="265"/>
      <c r="K1" s="265"/>
      <c r="L1" s="265"/>
      <c r="M1" s="265"/>
      <c r="N1" s="265"/>
      <c r="O1" s="265"/>
      <c r="P1" s="265"/>
      <c r="Q1" s="265"/>
      <c r="R1" s="265"/>
      <c r="S1" s="265"/>
      <c r="T1" s="265"/>
      <c r="U1" s="266"/>
    </row>
    <row r="2" spans="1:21" ht="14.4" customHeight="1" x14ac:dyDescent="0.3">
      <c r="A2" s="258" t="s">
        <v>653</v>
      </c>
      <c r="B2" s="259">
        <v>42005</v>
      </c>
      <c r="C2" s="259">
        <v>42036</v>
      </c>
      <c r="D2" s="259">
        <v>42064</v>
      </c>
      <c r="E2" s="259">
        <v>42095</v>
      </c>
      <c r="F2" s="259">
        <v>42125</v>
      </c>
      <c r="G2" s="259">
        <v>42156</v>
      </c>
      <c r="H2" s="259">
        <v>42186</v>
      </c>
      <c r="I2" s="259">
        <v>42217</v>
      </c>
      <c r="J2" s="259">
        <v>42248</v>
      </c>
      <c r="K2" s="259">
        <v>42278</v>
      </c>
      <c r="L2" s="259">
        <v>42309</v>
      </c>
      <c r="M2" s="259">
        <v>42339</v>
      </c>
      <c r="N2" s="318">
        <v>42370</v>
      </c>
      <c r="O2" s="318">
        <v>42401</v>
      </c>
      <c r="P2" s="259">
        <v>42430</v>
      </c>
      <c r="Q2" s="259">
        <v>42461</v>
      </c>
      <c r="R2" s="259">
        <v>42491</v>
      </c>
      <c r="S2" s="259">
        <v>42522</v>
      </c>
      <c r="T2" s="259">
        <v>42552</v>
      </c>
      <c r="U2" s="259">
        <v>42583</v>
      </c>
    </row>
    <row r="3" spans="1:21" x14ac:dyDescent="0.3">
      <c r="A3" s="134" t="s">
        <v>357</v>
      </c>
      <c r="B3" s="35">
        <v>0</v>
      </c>
      <c r="C3" s="35">
        <v>0</v>
      </c>
      <c r="D3" s="35">
        <v>0</v>
      </c>
      <c r="E3" s="35">
        <v>0</v>
      </c>
      <c r="F3" s="35">
        <v>0</v>
      </c>
      <c r="G3" s="35">
        <v>0</v>
      </c>
      <c r="H3" s="35">
        <v>0</v>
      </c>
      <c r="I3" s="35">
        <v>0</v>
      </c>
      <c r="J3" s="35">
        <v>0</v>
      </c>
      <c r="K3" s="35">
        <v>0</v>
      </c>
      <c r="L3" s="35">
        <v>0</v>
      </c>
      <c r="M3" s="35">
        <v>3.4313570000000002</v>
      </c>
      <c r="N3" s="78">
        <v>0</v>
      </c>
      <c r="O3" s="78">
        <v>0</v>
      </c>
      <c r="P3" s="35">
        <v>0</v>
      </c>
      <c r="Q3" s="35">
        <v>0</v>
      </c>
      <c r="R3" s="35">
        <v>0</v>
      </c>
      <c r="S3" s="241">
        <v>0</v>
      </c>
      <c r="T3" s="35">
        <v>0</v>
      </c>
      <c r="U3" s="35">
        <v>0</v>
      </c>
    </row>
    <row r="4" spans="1:21" x14ac:dyDescent="0.3">
      <c r="A4" s="135" t="s">
        <v>358</v>
      </c>
      <c r="B4" s="36">
        <v>325622.94114499999</v>
      </c>
      <c r="C4" s="36">
        <v>325356.07036399998</v>
      </c>
      <c r="D4" s="36">
        <v>326084.77643000003</v>
      </c>
      <c r="E4" s="36">
        <v>326716.63868999999</v>
      </c>
      <c r="F4" s="36">
        <v>328513.15004199999</v>
      </c>
      <c r="G4" s="36">
        <v>329250.75998999999</v>
      </c>
      <c r="H4" s="36">
        <v>328811.55067700002</v>
      </c>
      <c r="I4" s="36">
        <v>326993.13953799999</v>
      </c>
      <c r="J4" s="36">
        <v>325780.45828800002</v>
      </c>
      <c r="K4" s="36">
        <v>323865.72342300002</v>
      </c>
      <c r="L4" s="36">
        <v>323788.41119100002</v>
      </c>
      <c r="M4" s="36">
        <v>325978.273415</v>
      </c>
      <c r="N4" s="79">
        <v>327422.19193628308</v>
      </c>
      <c r="O4" s="79">
        <v>326903.60639999999</v>
      </c>
      <c r="P4" s="36">
        <v>328351.28295800003</v>
      </c>
      <c r="Q4" s="36">
        <v>330214.67995199998</v>
      </c>
      <c r="R4" s="36">
        <v>335292.41878000001</v>
      </c>
      <c r="S4" s="241">
        <v>340096.15994600003</v>
      </c>
      <c r="T4" s="36">
        <v>339226.61711799999</v>
      </c>
      <c r="U4" s="36">
        <v>341316.94275699998</v>
      </c>
    </row>
    <row r="5" spans="1:21" x14ac:dyDescent="0.3">
      <c r="A5" s="135" t="s">
        <v>359</v>
      </c>
      <c r="B5" s="36">
        <v>26852.509398999999</v>
      </c>
      <c r="C5" s="36">
        <v>27536.471496999999</v>
      </c>
      <c r="D5" s="36">
        <v>28155.289112999999</v>
      </c>
      <c r="E5" s="36">
        <v>26883.708331999998</v>
      </c>
      <c r="F5" s="36">
        <v>26633.335294</v>
      </c>
      <c r="G5" s="36">
        <v>25733.198753000001</v>
      </c>
      <c r="H5" s="36">
        <v>26007.913367000001</v>
      </c>
      <c r="I5" s="36">
        <v>28190.658262000001</v>
      </c>
      <c r="J5" s="36">
        <v>29723.073305999998</v>
      </c>
      <c r="K5" s="36">
        <v>26223.027958999999</v>
      </c>
      <c r="L5" s="36">
        <v>26416.213360999998</v>
      </c>
      <c r="M5" s="36">
        <v>25355.442222999998</v>
      </c>
      <c r="N5" s="79">
        <v>25962.336233000002</v>
      </c>
      <c r="O5" s="79">
        <v>27010.965415999999</v>
      </c>
      <c r="P5" s="36">
        <v>27481.957229</v>
      </c>
      <c r="Q5" s="36">
        <v>26738.424020999999</v>
      </c>
      <c r="R5" s="36">
        <v>26990.138611999999</v>
      </c>
      <c r="S5" s="241">
        <v>26537.771144999999</v>
      </c>
      <c r="T5" s="36">
        <v>26293.556164000001</v>
      </c>
      <c r="U5" s="36">
        <v>27395.997906000001</v>
      </c>
    </row>
    <row r="6" spans="1:21" x14ac:dyDescent="0.3">
      <c r="A6" s="135" t="s">
        <v>360</v>
      </c>
      <c r="B6" s="36">
        <v>0</v>
      </c>
      <c r="C6" s="36">
        <v>0</v>
      </c>
      <c r="D6" s="36">
        <v>0</v>
      </c>
      <c r="E6" s="36">
        <v>0</v>
      </c>
      <c r="F6" s="36">
        <v>0</v>
      </c>
      <c r="G6" s="36">
        <v>0</v>
      </c>
      <c r="H6" s="36">
        <v>0</v>
      </c>
      <c r="I6" s="36">
        <v>0</v>
      </c>
      <c r="J6" s="36">
        <v>0</v>
      </c>
      <c r="K6" s="36">
        <v>0</v>
      </c>
      <c r="L6" s="36">
        <v>0</v>
      </c>
      <c r="M6" s="36">
        <v>3.3917929999999998</v>
      </c>
      <c r="N6" s="79">
        <v>0</v>
      </c>
      <c r="O6" s="79">
        <v>0</v>
      </c>
      <c r="P6" s="36">
        <v>0</v>
      </c>
      <c r="Q6" s="36">
        <v>0</v>
      </c>
      <c r="R6" s="36">
        <v>0</v>
      </c>
      <c r="S6" s="241">
        <v>0</v>
      </c>
      <c r="T6" s="36">
        <v>0</v>
      </c>
      <c r="U6" s="36">
        <v>0</v>
      </c>
    </row>
    <row r="7" spans="1:21" x14ac:dyDescent="0.3">
      <c r="A7" s="135" t="s">
        <v>361</v>
      </c>
      <c r="B7" s="36">
        <v>30660.200644</v>
      </c>
      <c r="C7" s="36">
        <v>31659.165644000001</v>
      </c>
      <c r="D7" s="36">
        <v>31472.096941</v>
      </c>
      <c r="E7" s="36">
        <v>30721.066606</v>
      </c>
      <c r="F7" s="36">
        <v>30874.836514999999</v>
      </c>
      <c r="G7" s="36">
        <v>30841.477629000001</v>
      </c>
      <c r="H7" s="36">
        <v>30821.650682</v>
      </c>
      <c r="I7" s="36">
        <v>31489.565762999999</v>
      </c>
      <c r="J7" s="36">
        <v>31754.248177000001</v>
      </c>
      <c r="K7" s="36">
        <v>29668.0494</v>
      </c>
      <c r="L7" s="36">
        <v>29114.938866</v>
      </c>
      <c r="M7" s="36">
        <v>27909.819186000001</v>
      </c>
      <c r="N7" s="79">
        <v>27624.654553</v>
      </c>
      <c r="O7" s="79">
        <v>25704.195166000001</v>
      </c>
      <c r="P7" s="36">
        <v>24828.351741999999</v>
      </c>
      <c r="Q7" s="36">
        <v>23815.104802999998</v>
      </c>
      <c r="R7" s="36">
        <v>23879.593707</v>
      </c>
      <c r="S7" s="241">
        <v>22708.524354000001</v>
      </c>
      <c r="T7" s="36">
        <v>22086.381474999998</v>
      </c>
      <c r="U7" s="36">
        <v>21868.420096999998</v>
      </c>
    </row>
    <row r="8" spans="1:21" x14ac:dyDescent="0.3">
      <c r="A8" s="243" t="s">
        <v>636</v>
      </c>
      <c r="B8" s="244">
        <v>383135.65118799999</v>
      </c>
      <c r="C8" s="244">
        <v>384551.707505</v>
      </c>
      <c r="D8" s="244">
        <v>385712.16248400003</v>
      </c>
      <c r="E8" s="244">
        <v>384321.41362800001</v>
      </c>
      <c r="F8" s="244">
        <v>386021.32185099996</v>
      </c>
      <c r="G8" s="244">
        <v>385825.43637200003</v>
      </c>
      <c r="H8" s="244">
        <v>385641.114726</v>
      </c>
      <c r="I8" s="244">
        <v>386673.36356299999</v>
      </c>
      <c r="J8" s="244">
        <v>387257.77977100003</v>
      </c>
      <c r="K8" s="244">
        <v>379756.80078200006</v>
      </c>
      <c r="L8" s="244">
        <v>379319.56341800001</v>
      </c>
      <c r="M8" s="244">
        <v>379250.35797399998</v>
      </c>
      <c r="N8" s="245">
        <v>381009.18272228306</v>
      </c>
      <c r="O8" s="245">
        <v>379618.76698199997</v>
      </c>
      <c r="P8" s="244">
        <v>380661.59192899999</v>
      </c>
      <c r="Q8" s="244">
        <v>380768.20877599996</v>
      </c>
      <c r="R8" s="244">
        <v>386162.15109900001</v>
      </c>
      <c r="S8" s="242">
        <v>389342.45544500003</v>
      </c>
      <c r="T8" s="244">
        <v>387606.55475700001</v>
      </c>
      <c r="U8" s="244">
        <v>390581.36076000001</v>
      </c>
    </row>
    <row r="9" spans="1:21" ht="37.200000000000003" customHeight="1" x14ac:dyDescent="0.3">
      <c r="A9" s="287" t="s">
        <v>845</v>
      </c>
      <c r="B9" s="288"/>
      <c r="C9" s="288"/>
      <c r="D9" s="288"/>
      <c r="E9" s="288"/>
      <c r="F9" s="288"/>
      <c r="G9" s="288"/>
      <c r="H9" s="288"/>
      <c r="I9" s="288"/>
      <c r="J9" s="288"/>
      <c r="K9" s="288"/>
      <c r="L9" s="288"/>
      <c r="M9" s="288"/>
      <c r="N9" s="288"/>
      <c r="O9" s="288"/>
      <c r="P9" s="288"/>
      <c r="Q9" s="288"/>
      <c r="R9" s="288"/>
      <c r="S9" s="288"/>
      <c r="T9" s="288"/>
      <c r="U9" s="289"/>
    </row>
    <row r="10" spans="1:21" x14ac:dyDescent="0.3">
      <c r="A10" s="12"/>
    </row>
    <row r="11" spans="1:21" x14ac:dyDescent="0.3">
      <c r="B11" s="76"/>
      <c r="C11" s="76"/>
      <c r="D11" s="76"/>
      <c r="E11" s="76"/>
      <c r="F11" s="76"/>
      <c r="G11" s="76"/>
      <c r="H11" s="76"/>
      <c r="I11" s="76"/>
      <c r="J11" s="76"/>
      <c r="K11" s="76"/>
      <c r="L11" s="76"/>
      <c r="M11" s="76"/>
      <c r="N11" s="76"/>
      <c r="O11" s="76"/>
      <c r="P11" s="76"/>
      <c r="Q11" s="76"/>
    </row>
    <row r="12" spans="1:21" x14ac:dyDescent="0.3">
      <c r="B12" s="76"/>
      <c r="C12" s="76"/>
      <c r="D12" s="76"/>
      <c r="E12" s="76"/>
      <c r="F12" s="76"/>
      <c r="G12" s="76"/>
      <c r="H12" s="76"/>
      <c r="I12" s="76"/>
      <c r="J12" s="76"/>
      <c r="K12" s="76"/>
      <c r="L12" s="76"/>
      <c r="M12" s="76"/>
      <c r="N12" s="76"/>
      <c r="O12" s="76"/>
      <c r="P12" s="76"/>
      <c r="Q12" s="76"/>
    </row>
  </sheetData>
  <mergeCells count="2">
    <mergeCell ref="A1:U1"/>
    <mergeCell ref="A9:U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workbookViewId="0">
      <pane xSplit="1" ySplit="2" topLeftCell="B3" activePane="bottomRight" state="frozen"/>
      <selection activeCell="B6" sqref="B6"/>
      <selection pane="topRight" activeCell="B6" sqref="B6"/>
      <selection pane="bottomLeft" activeCell="B6" sqref="B6"/>
      <selection pane="bottomRight" activeCell="W5" sqref="W5"/>
    </sheetView>
  </sheetViews>
  <sheetFormatPr defaultRowHeight="14.4" x14ac:dyDescent="0.3"/>
  <cols>
    <col min="1" max="1" width="16.44140625" bestFit="1" customWidth="1"/>
    <col min="2" max="3" width="6.77734375" bestFit="1" customWidth="1"/>
    <col min="4" max="8" width="7" bestFit="1" customWidth="1"/>
    <col min="9" max="9" width="6.77734375" bestFit="1" customWidth="1"/>
    <col min="10" max="15" width="7" bestFit="1" customWidth="1"/>
    <col min="16" max="17" width="6.77734375" bestFit="1" customWidth="1"/>
    <col min="18" max="21" width="7" bestFit="1" customWidth="1"/>
  </cols>
  <sheetData>
    <row r="1" spans="1:23" ht="28.95" customHeight="1" x14ac:dyDescent="0.3">
      <c r="A1" s="264" t="s">
        <v>701</v>
      </c>
      <c r="B1" s="265"/>
      <c r="C1" s="265"/>
      <c r="D1" s="265"/>
      <c r="E1" s="265"/>
      <c r="F1" s="265"/>
      <c r="G1" s="265"/>
      <c r="H1" s="265"/>
      <c r="I1" s="265"/>
      <c r="J1" s="265"/>
      <c r="K1" s="265"/>
      <c r="L1" s="265"/>
      <c r="M1" s="265"/>
      <c r="N1" s="265"/>
      <c r="O1" s="265"/>
      <c r="P1" s="265"/>
      <c r="Q1" s="265"/>
      <c r="R1" s="265"/>
      <c r="S1" s="265"/>
      <c r="T1" s="265"/>
      <c r="U1" s="266"/>
    </row>
    <row r="2" spans="1:23" ht="14.4" customHeight="1" x14ac:dyDescent="0.3">
      <c r="A2" s="234" t="s">
        <v>653</v>
      </c>
      <c r="B2" s="32">
        <v>42005</v>
      </c>
      <c r="C2" s="32">
        <v>42036</v>
      </c>
      <c r="D2" s="32">
        <v>42064</v>
      </c>
      <c r="E2" s="32">
        <v>42095</v>
      </c>
      <c r="F2" s="32">
        <v>42125</v>
      </c>
      <c r="G2" s="32">
        <v>42156</v>
      </c>
      <c r="H2" s="32">
        <v>42186</v>
      </c>
      <c r="I2" s="32">
        <v>42217</v>
      </c>
      <c r="J2" s="32">
        <v>42248</v>
      </c>
      <c r="K2" s="32">
        <v>42278</v>
      </c>
      <c r="L2" s="32">
        <v>42309</v>
      </c>
      <c r="M2" s="32">
        <v>42339</v>
      </c>
      <c r="N2" s="235">
        <v>42370</v>
      </c>
      <c r="O2" s="235">
        <v>42401</v>
      </c>
      <c r="P2" s="32">
        <v>42430</v>
      </c>
      <c r="Q2" s="32">
        <v>42461</v>
      </c>
      <c r="R2" s="32">
        <v>42491</v>
      </c>
      <c r="S2" s="32">
        <v>42522</v>
      </c>
      <c r="T2" s="32">
        <v>42552</v>
      </c>
      <c r="U2" s="32">
        <v>42583</v>
      </c>
    </row>
    <row r="3" spans="1:23" x14ac:dyDescent="0.3">
      <c r="A3" s="134" t="s">
        <v>358</v>
      </c>
      <c r="B3" s="35">
        <v>138411.94242800001</v>
      </c>
      <c r="C3" s="35">
        <v>141568.68729199999</v>
      </c>
      <c r="D3" s="35">
        <v>139899.608049</v>
      </c>
      <c r="E3" s="35">
        <v>137933.46356800001</v>
      </c>
      <c r="F3" s="35">
        <v>139431.72122100001</v>
      </c>
      <c r="G3" s="35">
        <v>143493.981184</v>
      </c>
      <c r="H3" s="35">
        <v>144309.94916700001</v>
      </c>
      <c r="I3" s="35">
        <v>144636.26930700001</v>
      </c>
      <c r="J3" s="35">
        <v>147357.54359799999</v>
      </c>
      <c r="K3" s="35">
        <v>144055.432161</v>
      </c>
      <c r="L3" s="35">
        <v>146037.116607</v>
      </c>
      <c r="M3" s="35">
        <v>149812.65164699999</v>
      </c>
      <c r="N3" s="78">
        <v>128488.639283</v>
      </c>
      <c r="O3" s="78">
        <v>128074.74159600001</v>
      </c>
      <c r="P3" s="35">
        <v>127239.339582</v>
      </c>
      <c r="Q3" s="35">
        <v>122434.21045499999</v>
      </c>
      <c r="R3" s="35">
        <v>128204.491752</v>
      </c>
      <c r="S3" s="241">
        <v>135447.44700300001</v>
      </c>
      <c r="T3" s="35">
        <v>129014.193124</v>
      </c>
      <c r="U3" s="35">
        <v>127257.577644</v>
      </c>
      <c r="W3" s="76"/>
    </row>
    <row r="4" spans="1:23" x14ac:dyDescent="0.3">
      <c r="A4" s="135" t="s">
        <v>359</v>
      </c>
      <c r="B4" s="36">
        <v>29648.859859</v>
      </c>
      <c r="C4" s="36">
        <v>29802.481406999999</v>
      </c>
      <c r="D4" s="36">
        <v>30125.807416</v>
      </c>
      <c r="E4" s="36">
        <v>29241.626128</v>
      </c>
      <c r="F4" s="36">
        <v>28041.340484</v>
      </c>
      <c r="G4" s="36">
        <v>28570.057098000001</v>
      </c>
      <c r="H4" s="36">
        <v>28518.212930999998</v>
      </c>
      <c r="I4" s="36">
        <v>30194.321712000001</v>
      </c>
      <c r="J4" s="36">
        <v>31386.533794999999</v>
      </c>
      <c r="K4" s="36">
        <v>27983.629194000001</v>
      </c>
      <c r="L4" s="36">
        <v>27282.982734000001</v>
      </c>
      <c r="M4" s="36">
        <v>27789.213962999998</v>
      </c>
      <c r="N4" s="79">
        <v>42670.020323999997</v>
      </c>
      <c r="O4" s="79">
        <v>43102.538632000003</v>
      </c>
      <c r="P4" s="36">
        <v>42865.751278999996</v>
      </c>
      <c r="Q4" s="36">
        <v>43465.976572</v>
      </c>
      <c r="R4" s="36">
        <v>42585.744873000003</v>
      </c>
      <c r="S4" s="241">
        <v>44055.678215</v>
      </c>
      <c r="T4" s="36">
        <v>43196.952808000002</v>
      </c>
      <c r="U4" s="36">
        <v>44244.423950999997</v>
      </c>
      <c r="W4" s="76"/>
    </row>
    <row r="5" spans="1:23" x14ac:dyDescent="0.3">
      <c r="A5" s="135" t="s">
        <v>640</v>
      </c>
      <c r="B5" s="36">
        <v>0</v>
      </c>
      <c r="C5" s="36">
        <v>0</v>
      </c>
      <c r="D5" s="36">
        <v>0</v>
      </c>
      <c r="E5" s="36">
        <v>0</v>
      </c>
      <c r="F5" s="36">
        <v>0</v>
      </c>
      <c r="G5" s="36">
        <v>0</v>
      </c>
      <c r="H5" s="36">
        <v>0</v>
      </c>
      <c r="I5" s="36">
        <v>0</v>
      </c>
      <c r="J5" s="36">
        <v>0</v>
      </c>
      <c r="K5" s="36">
        <v>0</v>
      </c>
      <c r="L5" s="36">
        <v>0</v>
      </c>
      <c r="M5" s="36">
        <v>0</v>
      </c>
      <c r="N5" s="79">
        <v>27.97353</v>
      </c>
      <c r="O5" s="79">
        <v>27.358266</v>
      </c>
      <c r="P5" s="36">
        <v>28.334118</v>
      </c>
      <c r="Q5" s="36">
        <v>28.64547</v>
      </c>
      <c r="R5" s="36">
        <v>28.844591999999999</v>
      </c>
      <c r="S5" s="241">
        <v>0</v>
      </c>
      <c r="T5" s="36">
        <v>0</v>
      </c>
      <c r="U5" s="36">
        <v>0</v>
      </c>
    </row>
    <row r="6" spans="1:23" x14ac:dyDescent="0.3">
      <c r="A6" s="135" t="s">
        <v>361</v>
      </c>
      <c r="B6" s="36">
        <v>84955.356515000007</v>
      </c>
      <c r="C6" s="36">
        <v>86440.933153000005</v>
      </c>
      <c r="D6" s="36">
        <v>89260.198149000003</v>
      </c>
      <c r="E6" s="36">
        <v>87122.008296999993</v>
      </c>
      <c r="F6" s="36">
        <v>87129.813659000007</v>
      </c>
      <c r="G6" s="36">
        <v>85610.959042999995</v>
      </c>
      <c r="H6" s="36">
        <v>83931.377192999993</v>
      </c>
      <c r="I6" s="36">
        <v>85170.722041999994</v>
      </c>
      <c r="J6" s="36">
        <v>84550.771869999997</v>
      </c>
      <c r="K6" s="36">
        <v>74726.740369000006</v>
      </c>
      <c r="L6" s="36">
        <v>70507.392506999997</v>
      </c>
      <c r="M6" s="36">
        <v>67882.268307999999</v>
      </c>
      <c r="N6" s="79">
        <v>72658.435205000002</v>
      </c>
      <c r="O6" s="79">
        <v>69393.362813999993</v>
      </c>
      <c r="P6" s="36">
        <v>68897.432570999998</v>
      </c>
      <c r="Q6" s="36">
        <v>67238.812441999995</v>
      </c>
      <c r="R6" s="36">
        <v>66729.191038999998</v>
      </c>
      <c r="S6" s="241">
        <v>63472.019458000002</v>
      </c>
      <c r="T6" s="36">
        <v>64991.713026999998</v>
      </c>
      <c r="U6" s="36">
        <v>66923.482652999999</v>
      </c>
    </row>
    <row r="7" spans="1:23" x14ac:dyDescent="0.3">
      <c r="A7" s="243" t="s">
        <v>636</v>
      </c>
      <c r="B7" s="49">
        <v>253016.15880199999</v>
      </c>
      <c r="C7" s="49">
        <v>257812.10185199999</v>
      </c>
      <c r="D7" s="49">
        <v>259285.613614</v>
      </c>
      <c r="E7" s="49">
        <v>254297.097993</v>
      </c>
      <c r="F7" s="49">
        <v>254602.87536400001</v>
      </c>
      <c r="G7" s="49">
        <v>257674.997325</v>
      </c>
      <c r="H7" s="49">
        <v>256759.53929099999</v>
      </c>
      <c r="I7" s="49">
        <v>260001.31306100002</v>
      </c>
      <c r="J7" s="49">
        <v>263294.84926299995</v>
      </c>
      <c r="K7" s="49">
        <v>246765.80172400002</v>
      </c>
      <c r="L7" s="49">
        <v>243827.49184799998</v>
      </c>
      <c r="M7" s="49">
        <v>245484.13391799998</v>
      </c>
      <c r="N7" s="80">
        <v>243845.06834200001</v>
      </c>
      <c r="O7" s="80">
        <v>240598.00130800001</v>
      </c>
      <c r="P7" s="49">
        <v>239030.85754999999</v>
      </c>
      <c r="Q7" s="49">
        <v>233167.64493899999</v>
      </c>
      <c r="R7" s="49">
        <v>237548.272256</v>
      </c>
      <c r="S7" s="240">
        <v>242975.144676</v>
      </c>
      <c r="T7" s="49">
        <v>237202.858959</v>
      </c>
      <c r="U7" s="37">
        <v>238425.48424799999</v>
      </c>
    </row>
    <row r="8" spans="1:23" ht="22.2" customHeight="1" x14ac:dyDescent="0.3">
      <c r="A8" s="287" t="s">
        <v>846</v>
      </c>
      <c r="B8" s="288"/>
      <c r="C8" s="288"/>
      <c r="D8" s="288"/>
      <c r="E8" s="288"/>
      <c r="F8" s="288"/>
      <c r="G8" s="288"/>
      <c r="H8" s="288"/>
      <c r="I8" s="288"/>
      <c r="J8" s="288"/>
      <c r="K8" s="288"/>
      <c r="L8" s="288"/>
      <c r="M8" s="288"/>
      <c r="N8" s="288"/>
      <c r="O8" s="288"/>
      <c r="P8" s="288"/>
      <c r="Q8" s="288"/>
      <c r="R8" s="288"/>
      <c r="S8" s="288"/>
      <c r="T8" s="288"/>
      <c r="U8" s="289"/>
    </row>
    <row r="10" spans="1:23" x14ac:dyDescent="0.3">
      <c r="A10" s="9"/>
      <c r="B10" s="76"/>
      <c r="C10" s="76"/>
      <c r="D10" s="76"/>
      <c r="E10" s="76"/>
      <c r="F10" s="76"/>
      <c r="G10" s="76"/>
      <c r="H10" s="76"/>
      <c r="I10" s="76"/>
      <c r="J10" s="76"/>
      <c r="K10" s="76"/>
      <c r="L10" s="76"/>
      <c r="M10" s="76"/>
      <c r="N10" s="76"/>
      <c r="O10" s="76"/>
      <c r="P10" s="76"/>
      <c r="Q10" s="76"/>
    </row>
    <row r="11" spans="1:23" x14ac:dyDescent="0.3">
      <c r="A11" s="12"/>
      <c r="B11" s="76"/>
      <c r="C11" s="76"/>
      <c r="D11" s="76"/>
      <c r="E11" s="76"/>
      <c r="F11" s="76"/>
      <c r="G11" s="76"/>
      <c r="H11" s="76"/>
      <c r="I11" s="76"/>
      <c r="J11" s="76"/>
      <c r="K11" s="76"/>
      <c r="L11" s="76"/>
      <c r="M11" s="76"/>
      <c r="N11" s="76"/>
      <c r="O11" s="76"/>
      <c r="P11" s="76"/>
      <c r="Q11" s="76"/>
    </row>
  </sheetData>
  <mergeCells count="2">
    <mergeCell ref="A1:U1"/>
    <mergeCell ref="A8:U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election activeCell="I14" sqref="I14"/>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64" t="s">
        <v>853</v>
      </c>
      <c r="B1" s="265"/>
      <c r="C1" s="265"/>
      <c r="D1" s="265"/>
      <c r="E1" s="265"/>
      <c r="F1" s="265"/>
      <c r="G1" s="265"/>
      <c r="H1" s="266"/>
      <c r="J1" s="10"/>
      <c r="N1"/>
    </row>
    <row r="2" spans="1:14" ht="15.6" customHeight="1" x14ac:dyDescent="0.3">
      <c r="A2" s="300" t="s">
        <v>637</v>
      </c>
      <c r="B2" s="301"/>
      <c r="C2" s="304" t="s">
        <v>193</v>
      </c>
      <c r="D2" s="306" t="s">
        <v>638</v>
      </c>
      <c r="E2" s="307"/>
      <c r="F2" s="307"/>
      <c r="G2" s="307"/>
      <c r="H2" s="304" t="s">
        <v>661</v>
      </c>
      <c r="J2" s="10"/>
      <c r="N2"/>
    </row>
    <row r="3" spans="1:14" ht="21.75" customHeight="1" x14ac:dyDescent="0.3">
      <c r="A3" s="302"/>
      <c r="B3" s="303"/>
      <c r="C3" s="305"/>
      <c r="D3" s="32" t="s">
        <v>662</v>
      </c>
      <c r="E3" s="32" t="s">
        <v>194</v>
      </c>
      <c r="F3" s="32" t="s">
        <v>195</v>
      </c>
      <c r="G3" s="32" t="s">
        <v>196</v>
      </c>
      <c r="H3" s="305"/>
      <c r="J3" s="10"/>
      <c r="N3"/>
    </row>
    <row r="4" spans="1:14" x14ac:dyDescent="0.3">
      <c r="A4" s="153" t="s">
        <v>106</v>
      </c>
      <c r="B4" s="33" t="s">
        <v>197</v>
      </c>
      <c r="C4" s="51">
        <v>42613</v>
      </c>
      <c r="D4" s="50">
        <v>6050</v>
      </c>
      <c r="E4" s="50">
        <v>6150</v>
      </c>
      <c r="F4" s="50">
        <v>6050</v>
      </c>
      <c r="G4" s="50">
        <v>6100</v>
      </c>
      <c r="H4" s="154">
        <v>16700</v>
      </c>
      <c r="J4" s="10"/>
      <c r="N4"/>
    </row>
    <row r="5" spans="1:14" x14ac:dyDescent="0.3">
      <c r="A5" s="155" t="s">
        <v>107</v>
      </c>
      <c r="B5" s="34" t="s">
        <v>198</v>
      </c>
      <c r="C5" s="53">
        <v>42612</v>
      </c>
      <c r="D5" s="52">
        <v>900</v>
      </c>
      <c r="E5" s="52">
        <v>1000</v>
      </c>
      <c r="F5" s="52">
        <v>900</v>
      </c>
      <c r="G5" s="52">
        <v>1000</v>
      </c>
      <c r="H5" s="156">
        <v>100100</v>
      </c>
      <c r="J5" s="10"/>
      <c r="N5"/>
    </row>
    <row r="6" spans="1:14" x14ac:dyDescent="0.3">
      <c r="A6" s="155" t="s">
        <v>108</v>
      </c>
      <c r="B6" s="34" t="s">
        <v>199</v>
      </c>
      <c r="C6" s="53">
        <v>42613</v>
      </c>
      <c r="D6" s="52">
        <v>2870</v>
      </c>
      <c r="E6" s="52">
        <v>2870</v>
      </c>
      <c r="F6" s="52">
        <v>2860</v>
      </c>
      <c r="G6" s="52">
        <v>2860</v>
      </c>
      <c r="H6" s="156">
        <v>310000</v>
      </c>
      <c r="J6" s="10"/>
      <c r="K6" s="11"/>
      <c r="N6"/>
    </row>
    <row r="7" spans="1:14" x14ac:dyDescent="0.3">
      <c r="A7" s="155" t="s">
        <v>109</v>
      </c>
      <c r="B7" s="34" t="s">
        <v>200</v>
      </c>
      <c r="C7" s="53">
        <v>42613</v>
      </c>
      <c r="D7" s="52">
        <v>498</v>
      </c>
      <c r="E7" s="52">
        <v>498</v>
      </c>
      <c r="F7" s="52">
        <v>498</v>
      </c>
      <c r="G7" s="52">
        <v>498</v>
      </c>
      <c r="H7" s="156">
        <v>600</v>
      </c>
      <c r="J7" s="10"/>
      <c r="N7"/>
    </row>
    <row r="8" spans="1:14" x14ac:dyDescent="0.3">
      <c r="A8" s="155" t="s">
        <v>110</v>
      </c>
      <c r="B8" s="34" t="s">
        <v>201</v>
      </c>
      <c r="C8" s="53">
        <v>42613</v>
      </c>
      <c r="D8" s="52">
        <v>254</v>
      </c>
      <c r="E8" s="52">
        <v>256</v>
      </c>
      <c r="F8" s="52">
        <v>254</v>
      </c>
      <c r="G8" s="52">
        <v>254</v>
      </c>
      <c r="H8" s="156">
        <v>900</v>
      </c>
      <c r="J8" s="10"/>
      <c r="N8"/>
    </row>
    <row r="9" spans="1:14" x14ac:dyDescent="0.3">
      <c r="A9" s="155" t="s">
        <v>111</v>
      </c>
      <c r="B9" s="34" t="s">
        <v>202</v>
      </c>
      <c r="C9" s="53">
        <v>42613</v>
      </c>
      <c r="D9" s="52">
        <v>412</v>
      </c>
      <c r="E9" s="52">
        <v>416</v>
      </c>
      <c r="F9" s="52">
        <v>412</v>
      </c>
      <c r="G9" s="52">
        <v>416</v>
      </c>
      <c r="H9" s="156">
        <v>616300</v>
      </c>
      <c r="J9" s="10"/>
      <c r="N9"/>
    </row>
    <row r="10" spans="1:14" x14ac:dyDescent="0.3">
      <c r="A10" s="155" t="s">
        <v>112</v>
      </c>
      <c r="B10" s="43" t="s">
        <v>203</v>
      </c>
      <c r="C10" s="53">
        <v>42613</v>
      </c>
      <c r="D10" s="52">
        <v>184</v>
      </c>
      <c r="E10" s="52">
        <v>184</v>
      </c>
      <c r="F10" s="52">
        <v>180</v>
      </c>
      <c r="G10" s="52">
        <v>180</v>
      </c>
      <c r="H10" s="156">
        <v>200</v>
      </c>
      <c r="J10" s="10"/>
      <c r="N10"/>
    </row>
    <row r="11" spans="1:14" x14ac:dyDescent="0.3">
      <c r="A11" s="155" t="s">
        <v>113</v>
      </c>
      <c r="B11" s="34" t="s">
        <v>204</v>
      </c>
      <c r="C11" s="53">
        <v>42598</v>
      </c>
      <c r="D11" s="52">
        <v>174</v>
      </c>
      <c r="E11" s="52">
        <v>175</v>
      </c>
      <c r="F11" s="52">
        <v>174</v>
      </c>
      <c r="G11" s="52">
        <v>175</v>
      </c>
      <c r="H11" s="156">
        <v>200</v>
      </c>
      <c r="J11" s="10"/>
      <c r="N11"/>
    </row>
    <row r="12" spans="1:14" x14ac:dyDescent="0.3">
      <c r="A12" s="155" t="s">
        <v>114</v>
      </c>
      <c r="B12" s="34" t="s">
        <v>205</v>
      </c>
      <c r="C12" s="53">
        <v>42613</v>
      </c>
      <c r="D12" s="52">
        <v>426</v>
      </c>
      <c r="E12" s="52">
        <v>432</v>
      </c>
      <c r="F12" s="52">
        <v>424</v>
      </c>
      <c r="G12" s="52">
        <v>426</v>
      </c>
      <c r="H12" s="156">
        <v>3826300</v>
      </c>
      <c r="J12" s="10"/>
      <c r="N12"/>
    </row>
    <row r="13" spans="1:14" x14ac:dyDescent="0.3">
      <c r="A13" s="155" t="s">
        <v>115</v>
      </c>
      <c r="B13" s="34" t="s">
        <v>206</v>
      </c>
      <c r="C13" s="53">
        <v>42613</v>
      </c>
      <c r="D13" s="52">
        <v>770</v>
      </c>
      <c r="E13" s="52">
        <v>770</v>
      </c>
      <c r="F13" s="52">
        <v>755</v>
      </c>
      <c r="G13" s="52">
        <v>755</v>
      </c>
      <c r="H13" s="156">
        <v>45700</v>
      </c>
      <c r="J13" s="10"/>
      <c r="N13"/>
    </row>
    <row r="14" spans="1:14" x14ac:dyDescent="0.3">
      <c r="A14" s="155" t="s">
        <v>116</v>
      </c>
      <c r="B14" s="34" t="s">
        <v>207</v>
      </c>
      <c r="C14" s="53">
        <v>42613</v>
      </c>
      <c r="D14" s="52">
        <v>72</v>
      </c>
      <c r="E14" s="52">
        <v>72</v>
      </c>
      <c r="F14" s="52">
        <v>72</v>
      </c>
      <c r="G14" s="52">
        <v>72</v>
      </c>
      <c r="H14" s="156">
        <v>5400</v>
      </c>
      <c r="J14" s="10"/>
      <c r="N14"/>
    </row>
    <row r="15" spans="1:14" x14ac:dyDescent="0.3">
      <c r="A15" s="155" t="s">
        <v>117</v>
      </c>
      <c r="B15" s="34" t="s">
        <v>208</v>
      </c>
      <c r="C15" s="53">
        <v>42613</v>
      </c>
      <c r="D15" s="52">
        <v>143</v>
      </c>
      <c r="E15" s="52">
        <v>146</v>
      </c>
      <c r="F15" s="52">
        <v>143</v>
      </c>
      <c r="G15" s="52">
        <v>146</v>
      </c>
      <c r="H15" s="156">
        <v>14400</v>
      </c>
      <c r="J15" s="10"/>
      <c r="N15"/>
    </row>
    <row r="16" spans="1:14" x14ac:dyDescent="0.3">
      <c r="A16" s="155" t="s">
        <v>118</v>
      </c>
      <c r="B16" s="34" t="s">
        <v>209</v>
      </c>
      <c r="C16" s="53">
        <v>42612</v>
      </c>
      <c r="D16" s="52">
        <v>200</v>
      </c>
      <c r="E16" s="52">
        <v>200</v>
      </c>
      <c r="F16" s="52">
        <v>200</v>
      </c>
      <c r="G16" s="52">
        <v>200</v>
      </c>
      <c r="H16" s="156">
        <v>800</v>
      </c>
      <c r="J16" s="10"/>
      <c r="N16"/>
    </row>
    <row r="17" spans="1:14" x14ac:dyDescent="0.3">
      <c r="A17" s="155" t="s">
        <v>119</v>
      </c>
      <c r="B17" s="34" t="s">
        <v>210</v>
      </c>
      <c r="C17" s="53">
        <v>42613</v>
      </c>
      <c r="D17" s="52">
        <v>145</v>
      </c>
      <c r="E17" s="52">
        <v>145</v>
      </c>
      <c r="F17" s="52">
        <v>145</v>
      </c>
      <c r="G17" s="52">
        <v>145</v>
      </c>
      <c r="H17" s="156">
        <v>1100</v>
      </c>
      <c r="J17" s="10"/>
      <c r="N17"/>
    </row>
    <row r="18" spans="1:14" x14ac:dyDescent="0.3">
      <c r="A18" s="155" t="s">
        <v>120</v>
      </c>
      <c r="B18" s="34" t="s">
        <v>211</v>
      </c>
      <c r="C18" s="53">
        <v>42613</v>
      </c>
      <c r="D18" s="52">
        <v>148</v>
      </c>
      <c r="E18" s="52">
        <v>152</v>
      </c>
      <c r="F18" s="52">
        <v>144</v>
      </c>
      <c r="G18" s="52">
        <v>152</v>
      </c>
      <c r="H18" s="156">
        <v>9579100</v>
      </c>
      <c r="J18" s="10"/>
      <c r="N18"/>
    </row>
    <row r="19" spans="1:14" ht="23.25" customHeight="1" x14ac:dyDescent="0.3">
      <c r="A19" s="297" t="s">
        <v>663</v>
      </c>
      <c r="B19" s="298"/>
      <c r="C19" s="298"/>
      <c r="D19" s="298"/>
      <c r="E19" s="298"/>
      <c r="F19" s="298"/>
      <c r="G19" s="298"/>
      <c r="H19" s="299"/>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pane xSplit="1" ySplit="2" topLeftCell="B24" activePane="bottomRight" state="frozen"/>
      <selection activeCell="B6" sqref="B6"/>
      <selection pane="topRight" activeCell="B6" sqref="B6"/>
      <selection pane="bottomLeft" activeCell="B6" sqref="B6"/>
      <selection pane="bottomRight" activeCell="W44" sqref="W44"/>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1" width="6" customWidth="1"/>
    <col min="22" max="22" width="26.109375" bestFit="1" customWidth="1"/>
  </cols>
  <sheetData>
    <row r="1" spans="1:22" ht="28.95" customHeight="1" x14ac:dyDescent="0.3">
      <c r="A1" s="274" t="s">
        <v>670</v>
      </c>
      <c r="B1" s="275"/>
      <c r="C1" s="275"/>
      <c r="D1" s="275"/>
      <c r="E1" s="275"/>
      <c r="F1" s="275"/>
      <c r="G1" s="275"/>
      <c r="H1" s="275"/>
      <c r="I1" s="275"/>
      <c r="J1" s="275"/>
      <c r="K1" s="275"/>
      <c r="L1" s="275"/>
      <c r="M1" s="275"/>
      <c r="N1" s="276"/>
      <c r="O1" s="276"/>
      <c r="P1" s="276"/>
      <c r="Q1" s="276"/>
      <c r="R1" s="276"/>
      <c r="S1" s="276"/>
      <c r="T1" s="276"/>
      <c r="U1" s="276"/>
      <c r="V1" s="275"/>
    </row>
    <row r="2" spans="1:22" x14ac:dyDescent="0.3">
      <c r="A2" s="216" t="s">
        <v>642</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20" t="s">
        <v>643</v>
      </c>
    </row>
    <row r="3" spans="1:22" x14ac:dyDescent="0.3">
      <c r="A3" s="159" t="s">
        <v>370</v>
      </c>
      <c r="B3" s="35">
        <v>1116.3542092058201</v>
      </c>
      <c r="C3" s="35">
        <v>1030.17385923488</v>
      </c>
      <c r="D3" s="35">
        <v>827.21116738481999</v>
      </c>
      <c r="E3" s="35">
        <v>792.81274284117012</v>
      </c>
      <c r="F3" s="35">
        <v>973.24522088224001</v>
      </c>
      <c r="G3" s="35">
        <v>797.60497631741032</v>
      </c>
      <c r="H3" s="35">
        <v>760.09946626141993</v>
      </c>
      <c r="I3" s="35">
        <v>944.3463933090901</v>
      </c>
      <c r="J3" s="35">
        <v>1042.8526661180299</v>
      </c>
      <c r="K3" s="35">
        <v>1028.6412575586198</v>
      </c>
      <c r="L3" s="35">
        <v>968.10632455349969</v>
      </c>
      <c r="M3" s="35">
        <v>1063.5549324527299</v>
      </c>
      <c r="N3" s="35">
        <v>1456.1815551204302</v>
      </c>
      <c r="O3" s="35">
        <v>1216.6598241400004</v>
      </c>
      <c r="P3" s="78">
        <v>1127.5691532876999</v>
      </c>
      <c r="Q3" s="78">
        <v>1188.5916927172298</v>
      </c>
      <c r="R3" s="78">
        <v>1364.49741706794</v>
      </c>
      <c r="S3" s="78">
        <v>1251.3620314006996</v>
      </c>
      <c r="T3" s="78">
        <v>1309.75394707126</v>
      </c>
      <c r="U3" s="78">
        <v>1158.64575010679</v>
      </c>
      <c r="V3" s="160" t="s">
        <v>363</v>
      </c>
    </row>
    <row r="4" spans="1:22" x14ac:dyDescent="0.3">
      <c r="A4" s="123" t="s">
        <v>365</v>
      </c>
      <c r="B4" s="36">
        <v>189.65370539046998</v>
      </c>
      <c r="C4" s="36">
        <v>183.62866504821</v>
      </c>
      <c r="D4" s="36">
        <v>232.98160616281999</v>
      </c>
      <c r="E4" s="36">
        <v>187.31680632294999</v>
      </c>
      <c r="F4" s="36">
        <v>280.73198465313999</v>
      </c>
      <c r="G4" s="36">
        <v>262.11265858367994</v>
      </c>
      <c r="H4" s="36">
        <v>232.01515957788996</v>
      </c>
      <c r="I4" s="36">
        <v>324.16348944772994</v>
      </c>
      <c r="J4" s="36">
        <v>282.91373328833993</v>
      </c>
      <c r="K4" s="36">
        <v>231.85863036149001</v>
      </c>
      <c r="L4" s="36">
        <v>252.15106851227</v>
      </c>
      <c r="M4" s="36">
        <v>332.08521800404003</v>
      </c>
      <c r="N4" s="36">
        <v>279.16219738720002</v>
      </c>
      <c r="O4" s="36">
        <v>246.38373023608005</v>
      </c>
      <c r="P4" s="79">
        <v>239.47877960465996</v>
      </c>
      <c r="Q4" s="79">
        <v>247.74468925957004</v>
      </c>
      <c r="R4" s="79">
        <v>516.05039632481999</v>
      </c>
      <c r="S4" s="79">
        <v>481.92697281794995</v>
      </c>
      <c r="T4" s="79">
        <v>487.47979470406</v>
      </c>
      <c r="U4" s="79">
        <v>408.10110990540011</v>
      </c>
      <c r="V4" s="124" t="s">
        <v>364</v>
      </c>
    </row>
    <row r="5" spans="1:22" x14ac:dyDescent="0.3">
      <c r="A5" s="123" t="s">
        <v>366</v>
      </c>
      <c r="B5" s="36">
        <v>14.591743410999999</v>
      </c>
      <c r="C5" s="36">
        <v>9.7440084089999992</v>
      </c>
      <c r="D5" s="36">
        <v>9.3032224110000001</v>
      </c>
      <c r="E5" s="36">
        <v>7.9791004110000001</v>
      </c>
      <c r="F5" s="36">
        <v>7.5596464110000001</v>
      </c>
      <c r="G5" s="36">
        <v>6.8136436639999998</v>
      </c>
      <c r="H5" s="36">
        <v>6.6348485120000005</v>
      </c>
      <c r="I5" s="36">
        <v>5.3871535120000003</v>
      </c>
      <c r="J5" s="36">
        <v>6.4343173350000002</v>
      </c>
      <c r="K5" s="36">
        <v>5.8033593349999997</v>
      </c>
      <c r="L5" s="36">
        <v>5.7340423349999998</v>
      </c>
      <c r="M5" s="36">
        <v>7.9424025729999999</v>
      </c>
      <c r="N5" s="36">
        <v>5.7344535729999997</v>
      </c>
      <c r="O5" s="36">
        <v>5.9424025729999999</v>
      </c>
      <c r="P5" s="79">
        <v>11.358799427999999</v>
      </c>
      <c r="Q5" s="79">
        <v>11.297369429</v>
      </c>
      <c r="R5" s="79">
        <v>6.0879114289999992</v>
      </c>
      <c r="S5" s="79">
        <v>11.266585048</v>
      </c>
      <c r="T5" s="79">
        <v>10.522204048000001</v>
      </c>
      <c r="U5" s="79">
        <v>10.652029048000001</v>
      </c>
      <c r="V5" s="124" t="s">
        <v>405</v>
      </c>
    </row>
    <row r="6" spans="1:22" x14ac:dyDescent="0.3">
      <c r="A6" s="123" t="s">
        <v>367</v>
      </c>
      <c r="B6" s="36">
        <v>459.70916699999998</v>
      </c>
      <c r="C6" s="36">
        <v>384.87248019999998</v>
      </c>
      <c r="D6" s="36">
        <v>338.27888799999999</v>
      </c>
      <c r="E6" s="36">
        <v>384.37981200000002</v>
      </c>
      <c r="F6" s="36">
        <v>435.88209362999999</v>
      </c>
      <c r="G6" s="36">
        <v>310.87475307900002</v>
      </c>
      <c r="H6" s="36">
        <v>319.03414099999998</v>
      </c>
      <c r="I6" s="36">
        <v>329.41072721399996</v>
      </c>
      <c r="J6" s="36">
        <v>364.60747577999996</v>
      </c>
      <c r="K6" s="36">
        <v>406.85500438499997</v>
      </c>
      <c r="L6" s="36">
        <v>343.84690605400004</v>
      </c>
      <c r="M6" s="36">
        <v>465.64980363199999</v>
      </c>
      <c r="N6" s="36">
        <v>929.56912237500001</v>
      </c>
      <c r="O6" s="36">
        <v>723.56294235200005</v>
      </c>
      <c r="P6" s="79">
        <v>657.26874876199997</v>
      </c>
      <c r="Q6" s="79">
        <v>696.62301914299996</v>
      </c>
      <c r="R6" s="79">
        <v>602.28232752300005</v>
      </c>
      <c r="S6" s="79">
        <v>514.87892699999998</v>
      </c>
      <c r="T6" s="79">
        <v>550.61296694000009</v>
      </c>
      <c r="U6" s="79">
        <v>490.374015026</v>
      </c>
      <c r="V6" s="124" t="s">
        <v>406</v>
      </c>
    </row>
    <row r="7" spans="1:22" x14ac:dyDescent="0.3">
      <c r="A7" s="123" t="s">
        <v>368</v>
      </c>
      <c r="B7" s="36">
        <v>313.33349381561999</v>
      </c>
      <c r="C7" s="36">
        <v>309.59148518928004</v>
      </c>
      <c r="D7" s="36">
        <v>103.26956800528001</v>
      </c>
      <c r="E7" s="36">
        <v>102.29973757761999</v>
      </c>
      <c r="F7" s="36">
        <v>102.81633755444</v>
      </c>
      <c r="G7" s="36">
        <v>120.55587376387999</v>
      </c>
      <c r="H7" s="36">
        <v>102.33607555323002</v>
      </c>
      <c r="I7" s="36">
        <v>178.13779520631002</v>
      </c>
      <c r="J7" s="36">
        <v>279.86182727029006</v>
      </c>
      <c r="K7" s="36">
        <v>267.91742415830998</v>
      </c>
      <c r="L7" s="36">
        <v>250.95613500931003</v>
      </c>
      <c r="M7" s="36">
        <v>163.25757935230999</v>
      </c>
      <c r="N7" s="36">
        <v>144.646115468</v>
      </c>
      <c r="O7" s="36">
        <v>146.30094561400003</v>
      </c>
      <c r="P7" s="79">
        <v>121.93480091100001</v>
      </c>
      <c r="Q7" s="79">
        <v>115.27225594499998</v>
      </c>
      <c r="R7" s="79">
        <v>139.654249615</v>
      </c>
      <c r="S7" s="79">
        <v>118.78209848199998</v>
      </c>
      <c r="T7" s="79">
        <v>134.05276894799999</v>
      </c>
      <c r="U7" s="79">
        <v>122.76033465099999</v>
      </c>
      <c r="V7" s="124" t="s">
        <v>407</v>
      </c>
    </row>
    <row r="8" spans="1:22" x14ac:dyDescent="0.3">
      <c r="A8" s="123" t="s">
        <v>369</v>
      </c>
      <c r="B8" s="36">
        <v>139.06609958871996</v>
      </c>
      <c r="C8" s="36">
        <v>142.33722038838002</v>
      </c>
      <c r="D8" s="36">
        <v>143.37788280571002</v>
      </c>
      <c r="E8" s="36">
        <v>110.83728652959999</v>
      </c>
      <c r="F8" s="36">
        <v>146.25515863364998</v>
      </c>
      <c r="G8" s="36">
        <v>97.248047226850034</v>
      </c>
      <c r="H8" s="36">
        <v>100.07924161829</v>
      </c>
      <c r="I8" s="36">
        <v>107.24722792903999</v>
      </c>
      <c r="J8" s="36">
        <v>109.03531244439999</v>
      </c>
      <c r="K8" s="36">
        <v>116.20683931881</v>
      </c>
      <c r="L8" s="36">
        <v>115.41817264291002</v>
      </c>
      <c r="M8" s="36">
        <v>94.619928891380013</v>
      </c>
      <c r="N8" s="36">
        <v>97.069666317219983</v>
      </c>
      <c r="O8" s="36">
        <v>94.469803364920011</v>
      </c>
      <c r="P8" s="79">
        <v>97.528024582040004</v>
      </c>
      <c r="Q8" s="79">
        <v>117.65435894064001</v>
      </c>
      <c r="R8" s="79">
        <v>100.42253217611</v>
      </c>
      <c r="S8" s="79">
        <v>124.50744805273996</v>
      </c>
      <c r="T8" s="79">
        <v>127.08621243120001</v>
      </c>
      <c r="U8" s="79">
        <v>126.75826147639</v>
      </c>
      <c r="V8" s="124" t="s">
        <v>408</v>
      </c>
    </row>
    <row r="9" spans="1:22" x14ac:dyDescent="0.3">
      <c r="A9" s="161" t="s">
        <v>371</v>
      </c>
      <c r="B9" s="36">
        <v>6534.888692513885</v>
      </c>
      <c r="C9" s="36">
        <v>6678.0897157736099</v>
      </c>
      <c r="D9" s="36">
        <v>6629.1972554665708</v>
      </c>
      <c r="E9" s="36">
        <v>6676.0259726147615</v>
      </c>
      <c r="F9" s="36">
        <v>6707.7500303103598</v>
      </c>
      <c r="G9" s="36">
        <v>6897.7182125745303</v>
      </c>
      <c r="H9" s="36">
        <v>6990.214468935791</v>
      </c>
      <c r="I9" s="36">
        <v>6850.43718108746</v>
      </c>
      <c r="J9" s="36">
        <v>6865.3602912392289</v>
      </c>
      <c r="K9" s="36">
        <v>6817.7364593838693</v>
      </c>
      <c r="L9" s="36">
        <v>6877.4392221091985</v>
      </c>
      <c r="M9" s="36">
        <v>6886.1881787721595</v>
      </c>
      <c r="N9" s="36">
        <v>6829.5519237808903</v>
      </c>
      <c r="O9" s="36">
        <v>7027.6212114848486</v>
      </c>
      <c r="P9" s="79">
        <v>7439.2574395852498</v>
      </c>
      <c r="Q9" s="79">
        <v>7528.7462816532998</v>
      </c>
      <c r="R9" s="79">
        <v>7828.9866712043813</v>
      </c>
      <c r="S9" s="79">
        <v>8032.5643829399196</v>
      </c>
      <c r="T9" s="79">
        <v>8273.694082331649</v>
      </c>
      <c r="U9" s="79">
        <v>8379.1187886697589</v>
      </c>
      <c r="V9" s="162" t="s">
        <v>409</v>
      </c>
    </row>
    <row r="10" spans="1:22" x14ac:dyDescent="0.3">
      <c r="A10" s="123" t="s">
        <v>372</v>
      </c>
      <c r="B10" s="54">
        <v>1289.0073323717399</v>
      </c>
      <c r="C10" s="36">
        <v>1300.65541872065</v>
      </c>
      <c r="D10" s="36">
        <v>1075.9320097206503</v>
      </c>
      <c r="E10" s="36">
        <v>1076.5056667206502</v>
      </c>
      <c r="F10" s="36">
        <v>1004.042800692</v>
      </c>
      <c r="G10" s="36">
        <v>1001.898842404</v>
      </c>
      <c r="H10" s="36">
        <v>1020.098299404</v>
      </c>
      <c r="I10" s="36">
        <v>954.57346940400009</v>
      </c>
      <c r="J10" s="36">
        <v>970.72251440400009</v>
      </c>
      <c r="K10" s="36">
        <v>966.55341440400002</v>
      </c>
      <c r="L10" s="36">
        <v>1057.8187554040001</v>
      </c>
      <c r="M10" s="36">
        <v>1338.8068454040001</v>
      </c>
      <c r="N10" s="36">
        <v>1306.4945844040001</v>
      </c>
      <c r="O10" s="36">
        <v>1393.0288664040002</v>
      </c>
      <c r="P10" s="79">
        <v>1415.0471957940001</v>
      </c>
      <c r="Q10" s="79">
        <v>1415.9346106540002</v>
      </c>
      <c r="R10" s="79">
        <v>1451.1329528040001</v>
      </c>
      <c r="S10" s="79">
        <v>1368.0871770035401</v>
      </c>
      <c r="T10" s="79">
        <v>1683.39497873</v>
      </c>
      <c r="U10" s="79">
        <v>1794.0380647579998</v>
      </c>
      <c r="V10" s="124" t="s">
        <v>410</v>
      </c>
    </row>
    <row r="11" spans="1:22" x14ac:dyDescent="0.3">
      <c r="A11" s="123" t="s">
        <v>373</v>
      </c>
      <c r="B11" s="36">
        <v>698.42289300000004</v>
      </c>
      <c r="C11" s="36">
        <v>702.95004100000006</v>
      </c>
      <c r="D11" s="36">
        <v>708.69388600000002</v>
      </c>
      <c r="E11" s="36">
        <v>785.53428399999996</v>
      </c>
      <c r="F11" s="36">
        <v>792.90231800000004</v>
      </c>
      <c r="G11" s="36">
        <v>796.59195899999997</v>
      </c>
      <c r="H11" s="36">
        <v>789.71327399999996</v>
      </c>
      <c r="I11" s="36">
        <v>785.59011899999996</v>
      </c>
      <c r="J11" s="36">
        <v>791.57304999999997</v>
      </c>
      <c r="K11" s="36">
        <v>798.54632400000003</v>
      </c>
      <c r="L11" s="36">
        <v>775.68936499999995</v>
      </c>
      <c r="M11" s="36">
        <v>434.392629</v>
      </c>
      <c r="N11" s="36">
        <v>446.33242899999999</v>
      </c>
      <c r="O11" s="36">
        <v>466.71569099999999</v>
      </c>
      <c r="P11" s="79">
        <v>480.77827600000001</v>
      </c>
      <c r="Q11" s="79">
        <v>494.38681300000002</v>
      </c>
      <c r="R11" s="79">
        <v>484.155688</v>
      </c>
      <c r="S11" s="79">
        <v>503.66238399999997</v>
      </c>
      <c r="T11" s="79">
        <v>513.97747200000003</v>
      </c>
      <c r="U11" s="79">
        <v>533.64142500000003</v>
      </c>
      <c r="V11" s="124" t="s">
        <v>411</v>
      </c>
    </row>
    <row r="12" spans="1:22" x14ac:dyDescent="0.3">
      <c r="A12" s="123" t="s">
        <v>374</v>
      </c>
      <c r="B12" s="36">
        <v>4547.4584671421426</v>
      </c>
      <c r="C12" s="36">
        <v>4674.4842560529605</v>
      </c>
      <c r="D12" s="36">
        <v>4844.5713597459189</v>
      </c>
      <c r="E12" s="36">
        <v>4813.9860218941103</v>
      </c>
      <c r="F12" s="36">
        <v>4910.8049116183583</v>
      </c>
      <c r="G12" s="36">
        <v>5099.2274111705301</v>
      </c>
      <c r="H12" s="36">
        <v>5180.4028955317899</v>
      </c>
      <c r="I12" s="36">
        <v>5110.2735926834603</v>
      </c>
      <c r="J12" s="36">
        <v>5103.0647268352304</v>
      </c>
      <c r="K12" s="36">
        <v>5052.63672097987</v>
      </c>
      <c r="L12" s="36">
        <v>5043.9311017052005</v>
      </c>
      <c r="M12" s="36">
        <v>5112.9887043681601</v>
      </c>
      <c r="N12" s="36">
        <v>5076.7249103768909</v>
      </c>
      <c r="O12" s="36">
        <v>5167.876654080851</v>
      </c>
      <c r="P12" s="79">
        <v>5543.431967791249</v>
      </c>
      <c r="Q12" s="79">
        <v>5618.4248579992991</v>
      </c>
      <c r="R12" s="79">
        <v>5893.698030400381</v>
      </c>
      <c r="S12" s="79">
        <v>6160.8148219363793</v>
      </c>
      <c r="T12" s="79">
        <v>6076.3216316016496</v>
      </c>
      <c r="U12" s="79">
        <v>6051.4392989117605</v>
      </c>
      <c r="V12" s="124" t="s">
        <v>412</v>
      </c>
    </row>
    <row r="13" spans="1:22" x14ac:dyDescent="0.3">
      <c r="A13" s="125" t="s">
        <v>375</v>
      </c>
      <c r="B13" s="36">
        <v>4682.5224416625124</v>
      </c>
      <c r="C13" s="36">
        <v>4811.2342390986896</v>
      </c>
      <c r="D13" s="36">
        <v>4981.4624202706491</v>
      </c>
      <c r="E13" s="36">
        <v>4949.816559342481</v>
      </c>
      <c r="F13" s="36">
        <v>5047.2396803363599</v>
      </c>
      <c r="G13" s="36">
        <v>5231.29895609502</v>
      </c>
      <c r="H13" s="36">
        <v>5307.8759010142594</v>
      </c>
      <c r="I13" s="36">
        <v>5237.8791876384612</v>
      </c>
      <c r="J13" s="36">
        <v>5242.7639712045193</v>
      </c>
      <c r="K13" s="36">
        <v>5192.8925937809299</v>
      </c>
      <c r="L13" s="36">
        <v>5183.9231495846097</v>
      </c>
      <c r="M13" s="36">
        <v>5239.5262911872424</v>
      </c>
      <c r="N13" s="36">
        <v>5209.8647569591203</v>
      </c>
      <c r="O13" s="36">
        <v>5302.8049528545107</v>
      </c>
      <c r="P13" s="79">
        <v>5682.5201241672003</v>
      </c>
      <c r="Q13" s="79">
        <v>5758.4919632412193</v>
      </c>
      <c r="R13" s="79">
        <v>6035.3311449193279</v>
      </c>
      <c r="S13" s="79">
        <v>6318.0029836348613</v>
      </c>
      <c r="T13" s="79">
        <v>6228.1459743586583</v>
      </c>
      <c r="U13" s="79">
        <v>6212.0167596075698</v>
      </c>
      <c r="V13" s="126" t="s">
        <v>413</v>
      </c>
    </row>
    <row r="14" spans="1:22" x14ac:dyDescent="0.3">
      <c r="A14" s="125" t="s">
        <v>376</v>
      </c>
      <c r="B14" s="36">
        <v>135.06397452037001</v>
      </c>
      <c r="C14" s="36">
        <v>136.74998304573003</v>
      </c>
      <c r="D14" s="36">
        <v>136.89106052472999</v>
      </c>
      <c r="E14" s="36">
        <v>135.83053744837002</v>
      </c>
      <c r="F14" s="36">
        <v>136.43476871800002</v>
      </c>
      <c r="G14" s="36">
        <v>132.07154492447998</v>
      </c>
      <c r="H14" s="36">
        <v>127.47300548246001</v>
      </c>
      <c r="I14" s="36">
        <v>127.60559495499</v>
      </c>
      <c r="J14" s="36">
        <v>139.69924436928002</v>
      </c>
      <c r="K14" s="36">
        <v>140.25587280105003</v>
      </c>
      <c r="L14" s="36">
        <v>139.99204787939999</v>
      </c>
      <c r="M14" s="36">
        <v>126.53758681907998</v>
      </c>
      <c r="N14" s="36">
        <v>133.13984658222</v>
      </c>
      <c r="O14" s="36">
        <v>134.92829877366</v>
      </c>
      <c r="P14" s="79">
        <v>139.08815637595001</v>
      </c>
      <c r="Q14" s="79">
        <v>140.06710524191001</v>
      </c>
      <c r="R14" s="79">
        <v>141.63311451894998</v>
      </c>
      <c r="S14" s="79">
        <v>157.18816169848</v>
      </c>
      <c r="T14" s="79">
        <v>151.82434275701002</v>
      </c>
      <c r="U14" s="79">
        <v>160.57746069581003</v>
      </c>
      <c r="V14" s="126" t="s">
        <v>417</v>
      </c>
    </row>
    <row r="15" spans="1:22" x14ac:dyDescent="0.3">
      <c r="A15" s="161" t="s">
        <v>377</v>
      </c>
      <c r="B15" s="36">
        <v>139.02122797695998</v>
      </c>
      <c r="C15" s="36">
        <v>140.02801923422001</v>
      </c>
      <c r="D15" s="36">
        <v>138.25113101951004</v>
      </c>
      <c r="E15" s="36">
        <v>138.96465617691001</v>
      </c>
      <c r="F15" s="36">
        <v>141.84419873027002</v>
      </c>
      <c r="G15" s="36">
        <v>141.79209366832995</v>
      </c>
      <c r="H15" s="36">
        <v>141.02689090028002</v>
      </c>
      <c r="I15" s="36">
        <v>138.20035030196001</v>
      </c>
      <c r="J15" s="36">
        <v>138.34899751918002</v>
      </c>
      <c r="K15" s="36">
        <v>138.58398474294003</v>
      </c>
      <c r="L15" s="36">
        <v>139.62778295910996</v>
      </c>
      <c r="M15" s="36">
        <v>131.73089503696005</v>
      </c>
      <c r="N15" s="36">
        <v>127.20346517030998</v>
      </c>
      <c r="O15" s="36">
        <v>128.00229688771998</v>
      </c>
      <c r="P15" s="79">
        <v>132.08377847966997</v>
      </c>
      <c r="Q15" s="79">
        <v>136.12287753008997</v>
      </c>
      <c r="R15" s="79">
        <v>137.93789339563997</v>
      </c>
      <c r="S15" s="79">
        <v>139.61422706523999</v>
      </c>
      <c r="T15" s="79">
        <v>139.89858923106999</v>
      </c>
      <c r="U15" s="79">
        <v>145.01087140888001</v>
      </c>
      <c r="V15" s="162" t="s">
        <v>414</v>
      </c>
    </row>
    <row r="16" spans="1:22" x14ac:dyDescent="0.3">
      <c r="A16" s="123" t="s">
        <v>378</v>
      </c>
      <c r="B16" s="36">
        <v>226.13142450879002</v>
      </c>
      <c r="C16" s="36">
        <v>228.32010921146997</v>
      </c>
      <c r="D16" s="36">
        <v>227.40031773146998</v>
      </c>
      <c r="E16" s="36">
        <v>225.30899124478998</v>
      </c>
      <c r="F16" s="36">
        <v>229.36037513178999</v>
      </c>
      <c r="G16" s="36">
        <v>229.81453413178997</v>
      </c>
      <c r="H16" s="36">
        <v>229.73970913178999</v>
      </c>
      <c r="I16" s="36">
        <v>228.11003613178997</v>
      </c>
      <c r="J16" s="36">
        <v>229.35498113178997</v>
      </c>
      <c r="K16" s="36">
        <v>229.89031453111997</v>
      </c>
      <c r="L16" s="36">
        <v>232.45575283178999</v>
      </c>
      <c r="M16" s="36">
        <v>224.84629475878998</v>
      </c>
      <c r="N16" s="36">
        <v>221.68424750989999</v>
      </c>
      <c r="O16" s="36">
        <v>222.83556807989999</v>
      </c>
      <c r="P16" s="79">
        <v>228.03812126989999</v>
      </c>
      <c r="Q16" s="79">
        <v>233.01068026990001</v>
      </c>
      <c r="R16" s="79">
        <v>236.45356752089998</v>
      </c>
      <c r="S16" s="79">
        <v>239.64286451989997</v>
      </c>
      <c r="T16" s="79">
        <v>240.62229083026998</v>
      </c>
      <c r="U16" s="79">
        <v>246.88380352189995</v>
      </c>
      <c r="V16" s="124" t="s">
        <v>415</v>
      </c>
    </row>
    <row r="17" spans="1:22" x14ac:dyDescent="0.3">
      <c r="A17" s="123" t="s">
        <v>379</v>
      </c>
      <c r="B17" s="36">
        <v>87.110196531819994</v>
      </c>
      <c r="C17" s="36">
        <v>88.292089977239996</v>
      </c>
      <c r="D17" s="36">
        <v>89.149186711950023</v>
      </c>
      <c r="E17" s="36">
        <v>86.34433506787002</v>
      </c>
      <c r="F17" s="36">
        <v>87.516176401509995</v>
      </c>
      <c r="G17" s="36">
        <v>88.022440463440006</v>
      </c>
      <c r="H17" s="36">
        <v>88.71281823148999</v>
      </c>
      <c r="I17" s="36">
        <v>89.909685829810002</v>
      </c>
      <c r="J17" s="36">
        <v>91.005983612589986</v>
      </c>
      <c r="K17" s="36">
        <v>91.306329788159999</v>
      </c>
      <c r="L17" s="36">
        <v>92.827969872659992</v>
      </c>
      <c r="M17" s="36">
        <v>93.115399721809993</v>
      </c>
      <c r="N17" s="36">
        <v>94.480782339569984</v>
      </c>
      <c r="O17" s="36">
        <v>94.833271192160026</v>
      </c>
      <c r="P17" s="79">
        <v>95.954342790209978</v>
      </c>
      <c r="Q17" s="79">
        <v>96.887802739790004</v>
      </c>
      <c r="R17" s="79">
        <v>98.515674125240011</v>
      </c>
      <c r="S17" s="79">
        <v>100.02863745464001</v>
      </c>
      <c r="T17" s="79">
        <v>100.72370159918999</v>
      </c>
      <c r="U17" s="79">
        <v>101.87293211299999</v>
      </c>
      <c r="V17" s="124" t="s">
        <v>416</v>
      </c>
    </row>
    <row r="18" spans="1:22" x14ac:dyDescent="0.3">
      <c r="A18" s="161" t="s">
        <v>380</v>
      </c>
      <c r="B18" s="36">
        <v>1136.9055935828899</v>
      </c>
      <c r="C18" s="36">
        <v>1148.1475515729699</v>
      </c>
      <c r="D18" s="36">
        <v>1061.1728053793001</v>
      </c>
      <c r="E18" s="36">
        <v>1059.71834396489</v>
      </c>
      <c r="F18" s="36">
        <v>1057.74158817123</v>
      </c>
      <c r="G18" s="36">
        <v>1072.3852091905601</v>
      </c>
      <c r="H18" s="36">
        <v>1067.0937394018999</v>
      </c>
      <c r="I18" s="36">
        <v>1067.18374097423</v>
      </c>
      <c r="J18" s="36">
        <v>1070.54955182656</v>
      </c>
      <c r="K18" s="36">
        <v>1089.3159665622898</v>
      </c>
      <c r="L18" s="36">
        <v>909.38336008338001</v>
      </c>
      <c r="M18" s="36">
        <v>900.78917713615988</v>
      </c>
      <c r="N18" s="36">
        <v>914.72911209748997</v>
      </c>
      <c r="O18" s="36">
        <v>924.84125243089989</v>
      </c>
      <c r="P18" s="79">
        <v>935.50139460215996</v>
      </c>
      <c r="Q18" s="79">
        <v>928.83173619848992</v>
      </c>
      <c r="R18" s="79">
        <v>935.24329597382985</v>
      </c>
      <c r="S18" s="79">
        <v>952.84171902415994</v>
      </c>
      <c r="T18" s="79">
        <v>980.04031294048991</v>
      </c>
      <c r="U18" s="79">
        <v>1016.1104156271598</v>
      </c>
      <c r="V18" s="162" t="s">
        <v>418</v>
      </c>
    </row>
    <row r="19" spans="1:22" x14ac:dyDescent="0.3">
      <c r="A19" s="123" t="s">
        <v>381</v>
      </c>
      <c r="B19" s="36">
        <v>982.88223647699988</v>
      </c>
      <c r="C19" s="36">
        <v>985.46078312399993</v>
      </c>
      <c r="D19" s="36">
        <v>916.007137242</v>
      </c>
      <c r="E19" s="36">
        <v>910.95663759400009</v>
      </c>
      <c r="F19" s="36">
        <v>911.47574631299995</v>
      </c>
      <c r="G19" s="36">
        <v>925.35428385500006</v>
      </c>
      <c r="H19" s="36">
        <v>926.2778071140001</v>
      </c>
      <c r="I19" s="36">
        <v>928.06410804500013</v>
      </c>
      <c r="J19" s="36">
        <v>929.660323533</v>
      </c>
      <c r="K19" s="36">
        <v>950.23245595200001</v>
      </c>
      <c r="L19" s="36">
        <v>766.69654876799996</v>
      </c>
      <c r="M19" s="36">
        <v>770.39497880400006</v>
      </c>
      <c r="N19" s="36">
        <v>771.68022210800007</v>
      </c>
      <c r="O19" s="36">
        <v>773.78833082400001</v>
      </c>
      <c r="P19" s="79">
        <v>774.74291774300002</v>
      </c>
      <c r="Q19" s="79">
        <v>755.76088067599994</v>
      </c>
      <c r="R19" s="79">
        <v>758.03349288300001</v>
      </c>
      <c r="S19" s="79">
        <v>759.03496820200007</v>
      </c>
      <c r="T19" s="79">
        <v>760.53735175700001</v>
      </c>
      <c r="U19" s="79">
        <v>762.15882136400012</v>
      </c>
      <c r="V19" s="124" t="s">
        <v>419</v>
      </c>
    </row>
    <row r="20" spans="1:22" x14ac:dyDescent="0.3">
      <c r="A20" s="123" t="s">
        <v>382</v>
      </c>
      <c r="B20" s="36">
        <v>29.176570403219994</v>
      </c>
      <c r="C20" s="36">
        <v>32.900001211229998</v>
      </c>
      <c r="D20" s="36">
        <v>34.38720326923</v>
      </c>
      <c r="E20" s="36">
        <v>36.812848299230012</v>
      </c>
      <c r="F20" s="36">
        <v>40.586405004230002</v>
      </c>
      <c r="G20" s="36">
        <v>41.50926484623001</v>
      </c>
      <c r="H20" s="36">
        <v>43.720858698229996</v>
      </c>
      <c r="I20" s="36">
        <v>46.200476510230004</v>
      </c>
      <c r="J20" s="36">
        <v>48.432251282230006</v>
      </c>
      <c r="K20" s="36">
        <v>50.148376304230005</v>
      </c>
      <c r="L20" s="36">
        <v>52.368018896230005</v>
      </c>
      <c r="M20" s="36">
        <v>26.48008936123</v>
      </c>
      <c r="N20" s="36">
        <v>35.005801894230011</v>
      </c>
      <c r="O20" s="36">
        <v>40.193879015230003</v>
      </c>
      <c r="P20" s="79">
        <v>40.385280303230005</v>
      </c>
      <c r="Q20" s="79">
        <v>43.019014767230004</v>
      </c>
      <c r="R20" s="79">
        <v>45.537355733230001</v>
      </c>
      <c r="S20" s="79">
        <v>47.432500449229998</v>
      </c>
      <c r="T20" s="79">
        <v>49.391574126230005</v>
      </c>
      <c r="U20" s="79">
        <v>51.606295120229994</v>
      </c>
      <c r="V20" s="124" t="s">
        <v>420</v>
      </c>
    </row>
    <row r="21" spans="1:22" x14ac:dyDescent="0.3">
      <c r="A21" s="123" t="s">
        <v>383</v>
      </c>
      <c r="B21" s="36">
        <v>39.08599856467</v>
      </c>
      <c r="C21" s="36">
        <v>40.585003166999996</v>
      </c>
      <c r="D21" s="36">
        <v>39.270858286330004</v>
      </c>
      <c r="E21" s="36">
        <v>40.235776405670002</v>
      </c>
      <c r="F21" s="36">
        <v>40.248949690000003</v>
      </c>
      <c r="G21" s="36">
        <v>39.828547809330004</v>
      </c>
      <c r="H21" s="36">
        <v>39.436456928670005</v>
      </c>
      <c r="I21" s="36">
        <v>39.153933720000005</v>
      </c>
      <c r="J21" s="36">
        <v>42.229294803330006</v>
      </c>
      <c r="K21" s="36">
        <v>40.086819887000011</v>
      </c>
      <c r="L21" s="36">
        <v>39.247175970220006</v>
      </c>
      <c r="M21" s="36">
        <v>39.557404011999992</v>
      </c>
      <c r="N21" s="36">
        <v>40.19083009533</v>
      </c>
      <c r="O21" s="36">
        <v>38.533376178669997</v>
      </c>
      <c r="P21" s="79">
        <v>37.855821261999992</v>
      </c>
      <c r="Q21" s="79">
        <v>39.790010345330003</v>
      </c>
      <c r="R21" s="79">
        <v>39.928256428669997</v>
      </c>
      <c r="S21" s="79">
        <v>39.184811445999998</v>
      </c>
      <c r="T21" s="79">
        <v>38.403215529329998</v>
      </c>
      <c r="U21" s="79">
        <v>41.164653612999999</v>
      </c>
      <c r="V21" s="124" t="s">
        <v>421</v>
      </c>
    </row>
    <row r="22" spans="1:22" x14ac:dyDescent="0.3">
      <c r="A22" s="123" t="s">
        <v>384</v>
      </c>
      <c r="B22" s="36">
        <v>85.760788137999995</v>
      </c>
      <c r="C22" s="36">
        <v>89.201764070740012</v>
      </c>
      <c r="D22" s="36">
        <v>71.507606581740006</v>
      </c>
      <c r="E22" s="36">
        <v>71.713081662999983</v>
      </c>
      <c r="F22" s="36">
        <v>65.430487163999999</v>
      </c>
      <c r="G22" s="36">
        <v>65.693112679999999</v>
      </c>
      <c r="H22" s="36">
        <v>57.658616661000003</v>
      </c>
      <c r="I22" s="36">
        <v>53.765222698999999</v>
      </c>
      <c r="J22" s="36">
        <v>50.227682207999997</v>
      </c>
      <c r="K22" s="36">
        <v>48.848314419059989</v>
      </c>
      <c r="L22" s="36">
        <v>51.071616448930001</v>
      </c>
      <c r="M22" s="36">
        <v>64.356704958929996</v>
      </c>
      <c r="N22" s="36">
        <v>67.852257999930004</v>
      </c>
      <c r="O22" s="36">
        <v>72.325666413000008</v>
      </c>
      <c r="P22" s="79">
        <v>82.517375293930016</v>
      </c>
      <c r="Q22" s="79">
        <v>90.261830409929985</v>
      </c>
      <c r="R22" s="79">
        <v>91.744190928929996</v>
      </c>
      <c r="S22" s="79">
        <v>107.18943892693001</v>
      </c>
      <c r="T22" s="79">
        <v>131.70817152793001</v>
      </c>
      <c r="U22" s="79">
        <v>161.18064552992999</v>
      </c>
      <c r="V22" s="124" t="s">
        <v>422</v>
      </c>
    </row>
    <row r="23" spans="1:22" x14ac:dyDescent="0.3">
      <c r="A23" s="132" t="s">
        <v>231</v>
      </c>
      <c r="B23" s="49">
        <v>8927.1697232763345</v>
      </c>
      <c r="C23" s="49">
        <v>8996.4047709863371</v>
      </c>
      <c r="D23" s="49">
        <v>8655.7979844204528</v>
      </c>
      <c r="E23" s="49">
        <v>8667.5217155977389</v>
      </c>
      <c r="F23" s="49">
        <v>8880.5810380941002</v>
      </c>
      <c r="G23" s="49">
        <v>8909.5004917508304</v>
      </c>
      <c r="H23" s="49">
        <v>8958.4345654994013</v>
      </c>
      <c r="I23" s="49">
        <v>9000.1676656727504</v>
      </c>
      <c r="J23" s="49">
        <v>9117.1115067030114</v>
      </c>
      <c r="K23" s="49">
        <v>9074.2776682477288</v>
      </c>
      <c r="L23" s="49">
        <v>8894.5566897051976</v>
      </c>
      <c r="M23" s="49">
        <v>8982.2631833980304</v>
      </c>
      <c r="N23" s="49">
        <v>9327.6660561691297</v>
      </c>
      <c r="O23" s="49">
        <v>9297.1245849434818</v>
      </c>
      <c r="P23" s="80">
        <v>9634.4117659548083</v>
      </c>
      <c r="Q23" s="80">
        <v>9782.2925880991352</v>
      </c>
      <c r="R23" s="80">
        <v>10266.66527764182</v>
      </c>
      <c r="S23" s="80">
        <v>10376.382360430052</v>
      </c>
      <c r="T23" s="80">
        <v>10703.386931574487</v>
      </c>
      <c r="U23" s="80">
        <v>10698.885825812598</v>
      </c>
      <c r="V23" s="163" t="s">
        <v>232</v>
      </c>
    </row>
    <row r="24" spans="1:22" x14ac:dyDescent="0.3">
      <c r="A24" s="161" t="s">
        <v>385</v>
      </c>
      <c r="B24" s="36">
        <v>800.36739574141984</v>
      </c>
      <c r="C24" s="36">
        <v>865.81674345015028</v>
      </c>
      <c r="D24" s="36">
        <v>965.69956503384992</v>
      </c>
      <c r="E24" s="36">
        <v>940.33632317184004</v>
      </c>
      <c r="F24" s="36">
        <v>985.08146526458995</v>
      </c>
      <c r="G24" s="36">
        <v>1021.8635638557901</v>
      </c>
      <c r="H24" s="36">
        <v>1099.1762466786399</v>
      </c>
      <c r="I24" s="36">
        <v>1112.9297889557906</v>
      </c>
      <c r="J24" s="36">
        <v>1164.4998781790603</v>
      </c>
      <c r="K24" s="36">
        <v>1210.1981789561298</v>
      </c>
      <c r="L24" s="36">
        <v>1122.5180052446001</v>
      </c>
      <c r="M24" s="36">
        <v>1237.2787064947499</v>
      </c>
      <c r="N24" s="36">
        <v>1186.2645406899196</v>
      </c>
      <c r="O24" s="36">
        <v>1224.3481280047199</v>
      </c>
      <c r="P24" s="79">
        <v>1452.9476006769496</v>
      </c>
      <c r="Q24" s="79">
        <v>1501.34885846364</v>
      </c>
      <c r="R24" s="79">
        <v>1567.10609902993</v>
      </c>
      <c r="S24" s="79">
        <v>1762.3844231272799</v>
      </c>
      <c r="T24" s="79">
        <v>1960.7267824615901</v>
      </c>
      <c r="U24" s="79">
        <v>1915.2853260603695</v>
      </c>
      <c r="V24" s="162" t="s">
        <v>233</v>
      </c>
    </row>
    <row r="25" spans="1:22" x14ac:dyDescent="0.3">
      <c r="A25" s="123" t="s">
        <v>386</v>
      </c>
      <c r="B25" s="36">
        <v>409.51120618670006</v>
      </c>
      <c r="C25" s="36">
        <v>478.96936479175992</v>
      </c>
      <c r="D25" s="36">
        <v>567.83612489629991</v>
      </c>
      <c r="E25" s="36">
        <v>572.43116142949998</v>
      </c>
      <c r="F25" s="36">
        <v>588.39440641401995</v>
      </c>
      <c r="G25" s="36">
        <v>604.38041079789002</v>
      </c>
      <c r="H25" s="36">
        <v>693.82589381246009</v>
      </c>
      <c r="I25" s="36">
        <v>705.88960448039995</v>
      </c>
      <c r="J25" s="36">
        <v>714.90551989166011</v>
      </c>
      <c r="K25" s="36">
        <v>785.13423384890996</v>
      </c>
      <c r="L25" s="36">
        <v>697.12395582356987</v>
      </c>
      <c r="M25" s="36">
        <v>749.49997735683996</v>
      </c>
      <c r="N25" s="36">
        <v>799.99217980277001</v>
      </c>
      <c r="O25" s="36">
        <v>835.27087927013008</v>
      </c>
      <c r="P25" s="79">
        <v>819.59495200367996</v>
      </c>
      <c r="Q25" s="79">
        <v>886.58981421073008</v>
      </c>
      <c r="R25" s="79">
        <v>939.31077629556</v>
      </c>
      <c r="S25" s="79">
        <v>1106.49593278979</v>
      </c>
      <c r="T25" s="79">
        <v>1404.0671762342199</v>
      </c>
      <c r="U25" s="79">
        <v>1357.5707580891499</v>
      </c>
      <c r="V25" s="124" t="s">
        <v>423</v>
      </c>
    </row>
    <row r="26" spans="1:22" x14ac:dyDescent="0.3">
      <c r="A26" s="123" t="s">
        <v>387</v>
      </c>
      <c r="B26" s="36">
        <v>390.85618955472</v>
      </c>
      <c r="C26" s="36">
        <v>386.84737865839003</v>
      </c>
      <c r="D26" s="36">
        <v>397.86344013755007</v>
      </c>
      <c r="E26" s="36">
        <v>367.90516174233994</v>
      </c>
      <c r="F26" s="36">
        <v>396.68705885057</v>
      </c>
      <c r="G26" s="36">
        <v>417.48315305789998</v>
      </c>
      <c r="H26" s="36">
        <v>405.35035286618</v>
      </c>
      <c r="I26" s="36">
        <v>407.04018447538999</v>
      </c>
      <c r="J26" s="36">
        <v>449.59435828739993</v>
      </c>
      <c r="K26" s="36">
        <v>425.06394510722004</v>
      </c>
      <c r="L26" s="36">
        <v>425.39404942102993</v>
      </c>
      <c r="M26" s="36">
        <v>487.77872913790998</v>
      </c>
      <c r="N26" s="36">
        <v>386.27236088715</v>
      </c>
      <c r="O26" s="36">
        <v>389.07724873459006</v>
      </c>
      <c r="P26" s="79">
        <v>633.3526486732701</v>
      </c>
      <c r="Q26" s="79">
        <v>614.75904425291003</v>
      </c>
      <c r="R26" s="79">
        <v>627.79532273437019</v>
      </c>
      <c r="S26" s="79">
        <v>655.88849033749011</v>
      </c>
      <c r="T26" s="79">
        <v>556.65960622736986</v>
      </c>
      <c r="U26" s="79">
        <v>557.71456797121994</v>
      </c>
      <c r="V26" s="124" t="s">
        <v>424</v>
      </c>
    </row>
    <row r="27" spans="1:22" x14ac:dyDescent="0.3">
      <c r="A27" s="161" t="s">
        <v>388</v>
      </c>
      <c r="B27" s="36">
        <v>4016.6120126293995</v>
      </c>
      <c r="C27" s="36">
        <v>4018.2384650369986</v>
      </c>
      <c r="D27" s="36">
        <v>3479.0895697259602</v>
      </c>
      <c r="E27" s="36">
        <v>3589.2023360765597</v>
      </c>
      <c r="F27" s="36">
        <v>3757.7736005020802</v>
      </c>
      <c r="G27" s="36">
        <v>3625.3823176854903</v>
      </c>
      <c r="H27" s="36">
        <v>3584.31997257278</v>
      </c>
      <c r="I27" s="36">
        <v>3594.2400870128804</v>
      </c>
      <c r="J27" s="36">
        <v>3579.7961953041299</v>
      </c>
      <c r="K27" s="36">
        <v>3522.3585448481708</v>
      </c>
      <c r="L27" s="36">
        <v>3409.3949310938901</v>
      </c>
      <c r="M27" s="36">
        <v>3238.4460086102299</v>
      </c>
      <c r="N27" s="36">
        <v>3236.6898653383505</v>
      </c>
      <c r="O27" s="36">
        <v>3139.6948899738804</v>
      </c>
      <c r="P27" s="79">
        <v>3209.1831933526896</v>
      </c>
      <c r="Q27" s="79">
        <v>3219.2114527758699</v>
      </c>
      <c r="R27" s="79">
        <v>3591.4534051214901</v>
      </c>
      <c r="S27" s="79">
        <v>3476.1180975212696</v>
      </c>
      <c r="T27" s="79">
        <v>3573.3441671317601</v>
      </c>
      <c r="U27" s="79">
        <v>3574.84072125181</v>
      </c>
      <c r="V27" s="162" t="s">
        <v>425</v>
      </c>
    </row>
    <row r="28" spans="1:22" x14ac:dyDescent="0.3">
      <c r="A28" s="123" t="s">
        <v>12</v>
      </c>
      <c r="B28" s="36">
        <v>724.86621559257992</v>
      </c>
      <c r="C28" s="36">
        <v>682.34926495517993</v>
      </c>
      <c r="D28" s="36">
        <v>752.92848141414004</v>
      </c>
      <c r="E28" s="36">
        <v>778.09050645074012</v>
      </c>
      <c r="F28" s="36">
        <v>795.82069868425992</v>
      </c>
      <c r="G28" s="36">
        <v>793.34990017666996</v>
      </c>
      <c r="H28" s="36">
        <v>774.08797279395992</v>
      </c>
      <c r="I28" s="36">
        <v>783.01632994405998</v>
      </c>
      <c r="J28" s="36">
        <v>776.58507995731009</v>
      </c>
      <c r="K28" s="36">
        <v>766.42323113735006</v>
      </c>
      <c r="L28" s="36">
        <v>779.39867360006997</v>
      </c>
      <c r="M28" s="36">
        <v>686.24307106541005</v>
      </c>
      <c r="N28" s="36">
        <v>685.13333461452999</v>
      </c>
      <c r="O28" s="36">
        <v>634.5984811850899</v>
      </c>
      <c r="P28" s="79">
        <v>681.3891703109</v>
      </c>
      <c r="Q28" s="79">
        <v>684.53714632508002</v>
      </c>
      <c r="R28" s="79">
        <v>713.56308815170007</v>
      </c>
      <c r="S28" s="79">
        <v>709.00715665548</v>
      </c>
      <c r="T28" s="79">
        <v>688.06435566896994</v>
      </c>
      <c r="U28" s="79">
        <v>653.47516796002003</v>
      </c>
      <c r="V28" s="124" t="s">
        <v>12</v>
      </c>
    </row>
    <row r="29" spans="1:22" x14ac:dyDescent="0.3">
      <c r="A29" s="125" t="s">
        <v>389</v>
      </c>
      <c r="B29" s="36">
        <v>679.37849141857998</v>
      </c>
      <c r="C29" s="36">
        <v>637.58425015518003</v>
      </c>
      <c r="D29" s="36">
        <v>708.60880261414002</v>
      </c>
      <c r="E29" s="36">
        <v>733.76765665074015</v>
      </c>
      <c r="F29" s="36">
        <v>741.52942888426003</v>
      </c>
      <c r="G29" s="36">
        <v>739.05406237666989</v>
      </c>
      <c r="H29" s="36">
        <v>729.78736199396019</v>
      </c>
      <c r="I29" s="36">
        <v>739.15946114405995</v>
      </c>
      <c r="J29" s="36">
        <v>732.72348215731006</v>
      </c>
      <c r="K29" s="36">
        <v>722.56428733735004</v>
      </c>
      <c r="L29" s="36">
        <v>735.53383180007006</v>
      </c>
      <c r="M29" s="36">
        <v>642.34767326541009</v>
      </c>
      <c r="N29" s="36">
        <v>641.96058318852999</v>
      </c>
      <c r="O29" s="36">
        <v>591.4257297590899</v>
      </c>
      <c r="P29" s="79">
        <v>639.15906688489997</v>
      </c>
      <c r="Q29" s="79">
        <v>642.30271789907999</v>
      </c>
      <c r="R29" s="79">
        <v>671.35369572570005</v>
      </c>
      <c r="S29" s="79">
        <v>676.79468922948001</v>
      </c>
      <c r="T29" s="79">
        <v>655.84867624296999</v>
      </c>
      <c r="U29" s="79">
        <v>611.35328453401996</v>
      </c>
      <c r="V29" s="126" t="s">
        <v>426</v>
      </c>
    </row>
    <row r="30" spans="1:22" x14ac:dyDescent="0.3">
      <c r="A30" s="125" t="s">
        <v>390</v>
      </c>
      <c r="B30" s="36">
        <v>45.487724174</v>
      </c>
      <c r="C30" s="36">
        <v>44.765014799999996</v>
      </c>
      <c r="D30" s="36">
        <v>44.319678799999998</v>
      </c>
      <c r="E30" s="36">
        <v>44.3228498</v>
      </c>
      <c r="F30" s="36">
        <v>54.291269799999995</v>
      </c>
      <c r="G30" s="36">
        <v>54.295837799999994</v>
      </c>
      <c r="H30" s="36">
        <v>44.300610799999994</v>
      </c>
      <c r="I30" s="36">
        <v>43.856868799999994</v>
      </c>
      <c r="J30" s="36">
        <v>43.861597799999998</v>
      </c>
      <c r="K30" s="36">
        <v>43.858943799999999</v>
      </c>
      <c r="L30" s="36">
        <v>43.864841799999994</v>
      </c>
      <c r="M30" s="36">
        <v>43.895397799999998</v>
      </c>
      <c r="N30" s="36">
        <v>43.172751425999998</v>
      </c>
      <c r="O30" s="36">
        <v>43.172751425999998</v>
      </c>
      <c r="P30" s="79">
        <v>42.230103425999999</v>
      </c>
      <c r="Q30" s="79">
        <v>42.234428426000001</v>
      </c>
      <c r="R30" s="79">
        <v>42.209392426000001</v>
      </c>
      <c r="S30" s="79">
        <v>32.212467425999996</v>
      </c>
      <c r="T30" s="79">
        <v>32.215679426000001</v>
      </c>
      <c r="U30" s="79">
        <v>42.121883425999997</v>
      </c>
      <c r="V30" s="126" t="s">
        <v>427</v>
      </c>
    </row>
    <row r="31" spans="1:22" x14ac:dyDescent="0.3">
      <c r="A31" s="123" t="s">
        <v>391</v>
      </c>
      <c r="B31" s="36">
        <v>726.43361151182012</v>
      </c>
      <c r="C31" s="36">
        <v>743.30688419882006</v>
      </c>
      <c r="D31" s="36">
        <v>686.03006553382011</v>
      </c>
      <c r="E31" s="36">
        <v>764.79898309982013</v>
      </c>
      <c r="F31" s="36">
        <v>890.34423234382007</v>
      </c>
      <c r="G31" s="36">
        <v>809.7961875128201</v>
      </c>
      <c r="H31" s="36">
        <v>770.7019710338202</v>
      </c>
      <c r="I31" s="36">
        <v>748.55828285782002</v>
      </c>
      <c r="J31" s="36">
        <v>735.16232310282021</v>
      </c>
      <c r="K31" s="36">
        <v>670.89698506382013</v>
      </c>
      <c r="L31" s="36">
        <v>669.29934604782011</v>
      </c>
      <c r="M31" s="36">
        <v>665.69717046981998</v>
      </c>
      <c r="N31" s="36">
        <v>625.07719830682004</v>
      </c>
      <c r="O31" s="36">
        <v>594.80345784581993</v>
      </c>
      <c r="P31" s="79">
        <v>714.73545256182013</v>
      </c>
      <c r="Q31" s="79">
        <v>706.95500464782015</v>
      </c>
      <c r="R31" s="79">
        <v>939.22288689181994</v>
      </c>
      <c r="S31" s="79">
        <v>853.67073848382006</v>
      </c>
      <c r="T31" s="79">
        <v>969.84505821682012</v>
      </c>
      <c r="U31" s="79">
        <v>955.49418055982005</v>
      </c>
      <c r="V31" s="124" t="s">
        <v>428</v>
      </c>
    </row>
    <row r="32" spans="1:22" x14ac:dyDescent="0.3">
      <c r="A32" s="125" t="s">
        <v>392</v>
      </c>
      <c r="B32" s="36">
        <v>322.91529751182003</v>
      </c>
      <c r="C32" s="36">
        <v>321.23142719881997</v>
      </c>
      <c r="D32" s="36">
        <v>321.61075053381995</v>
      </c>
      <c r="E32" s="36">
        <v>376.44052509981998</v>
      </c>
      <c r="F32" s="36">
        <v>373.39356234381995</v>
      </c>
      <c r="G32" s="36">
        <v>329.18369051281996</v>
      </c>
      <c r="H32" s="36">
        <v>317.50601503381995</v>
      </c>
      <c r="I32" s="36">
        <v>315.88310185781995</v>
      </c>
      <c r="J32" s="36">
        <v>330.15303510281996</v>
      </c>
      <c r="K32" s="36">
        <v>307.60241506381999</v>
      </c>
      <c r="L32" s="36">
        <v>316.80942104782002</v>
      </c>
      <c r="M32" s="36">
        <v>313.20724546981995</v>
      </c>
      <c r="N32" s="36">
        <v>311.43410830681995</v>
      </c>
      <c r="O32" s="36">
        <v>330.37306984582</v>
      </c>
      <c r="P32" s="79">
        <v>342.71927856181998</v>
      </c>
      <c r="Q32" s="79">
        <v>340.55703264781994</v>
      </c>
      <c r="R32" s="79">
        <v>340.11537989182</v>
      </c>
      <c r="S32" s="79">
        <v>345.26715848382003</v>
      </c>
      <c r="T32" s="79">
        <v>345.26178521681993</v>
      </c>
      <c r="U32" s="79">
        <v>349.26349455982</v>
      </c>
      <c r="V32" s="126" t="s">
        <v>426</v>
      </c>
    </row>
    <row r="33" spans="1:22" x14ac:dyDescent="0.3">
      <c r="A33" s="125" t="s">
        <v>393</v>
      </c>
      <c r="B33" s="36">
        <v>403.51831399999998</v>
      </c>
      <c r="C33" s="36">
        <v>422.07545699999997</v>
      </c>
      <c r="D33" s="36">
        <v>364.41931499999998</v>
      </c>
      <c r="E33" s="36">
        <v>388.35845799999998</v>
      </c>
      <c r="F33" s="36">
        <v>516.95066999999995</v>
      </c>
      <c r="G33" s="36">
        <v>480.61249700000002</v>
      </c>
      <c r="H33" s="36">
        <v>453.19595600000002</v>
      </c>
      <c r="I33" s="36">
        <v>432.67518100000001</v>
      </c>
      <c r="J33" s="36">
        <v>405.00928800000003</v>
      </c>
      <c r="K33" s="36">
        <v>363.29457000000002</v>
      </c>
      <c r="L33" s="36">
        <v>352.48992500000003</v>
      </c>
      <c r="M33" s="36">
        <v>352.48992500000003</v>
      </c>
      <c r="N33" s="36">
        <v>313.64308999999997</v>
      </c>
      <c r="O33" s="36">
        <v>264.43038799999999</v>
      </c>
      <c r="P33" s="79">
        <v>372.01617399999998</v>
      </c>
      <c r="Q33" s="79">
        <v>366.39797199999998</v>
      </c>
      <c r="R33" s="79">
        <v>599.10750700000006</v>
      </c>
      <c r="S33" s="79">
        <v>508.40357999999998</v>
      </c>
      <c r="T33" s="79">
        <v>624.58327299999996</v>
      </c>
      <c r="U33" s="79">
        <v>606.23068599999999</v>
      </c>
      <c r="V33" s="126" t="s">
        <v>427</v>
      </c>
    </row>
    <row r="34" spans="1:22" x14ac:dyDescent="0.3">
      <c r="A34" s="123" t="s">
        <v>394</v>
      </c>
      <c r="B34" s="36">
        <v>2565.3121855250006</v>
      </c>
      <c r="C34" s="36">
        <v>2592.5823158830003</v>
      </c>
      <c r="D34" s="36">
        <v>2040.131022778</v>
      </c>
      <c r="E34" s="36">
        <v>2046.3128465259997</v>
      </c>
      <c r="F34" s="36">
        <v>2071.6086694740002</v>
      </c>
      <c r="G34" s="36">
        <v>2022.236229996</v>
      </c>
      <c r="H34" s="36">
        <v>2039.530028745</v>
      </c>
      <c r="I34" s="36">
        <v>2062.6654742110004</v>
      </c>
      <c r="J34" s="36">
        <v>2068.0487922439997</v>
      </c>
      <c r="K34" s="36">
        <v>2085.0383286469996</v>
      </c>
      <c r="L34" s="36">
        <v>1960.6969114460001</v>
      </c>
      <c r="M34" s="36">
        <v>1886.505767075</v>
      </c>
      <c r="N34" s="36">
        <v>1926.4793324170003</v>
      </c>
      <c r="O34" s="36">
        <v>1910.29295094297</v>
      </c>
      <c r="P34" s="79">
        <v>1813.0585704799701</v>
      </c>
      <c r="Q34" s="79">
        <v>1827.71930180297</v>
      </c>
      <c r="R34" s="79">
        <v>1938.66743007797</v>
      </c>
      <c r="S34" s="79">
        <v>1913.44020238197</v>
      </c>
      <c r="T34" s="79">
        <v>1915.4347532459703</v>
      </c>
      <c r="U34" s="79">
        <v>1965.87137273197</v>
      </c>
      <c r="V34" s="124" t="s">
        <v>429</v>
      </c>
    </row>
    <row r="35" spans="1:22" x14ac:dyDescent="0.3">
      <c r="A35" s="125" t="s">
        <v>392</v>
      </c>
      <c r="B35" s="36">
        <v>1792.724497638</v>
      </c>
      <c r="C35" s="36">
        <v>1814.393866978</v>
      </c>
      <c r="D35" s="36">
        <v>1852.3351400899999</v>
      </c>
      <c r="E35" s="36">
        <v>1869.7726598379998</v>
      </c>
      <c r="F35" s="36">
        <v>1863.08167983</v>
      </c>
      <c r="G35" s="36">
        <v>1849.9978589960001</v>
      </c>
      <c r="H35" s="36">
        <v>1874.1478417449998</v>
      </c>
      <c r="I35" s="36">
        <v>1878.1353972110003</v>
      </c>
      <c r="J35" s="36">
        <v>1894.172555244</v>
      </c>
      <c r="K35" s="36">
        <v>1919.3100746469997</v>
      </c>
      <c r="L35" s="36">
        <v>1842.3637984460001</v>
      </c>
      <c r="M35" s="36">
        <v>1772.600129075</v>
      </c>
      <c r="N35" s="36">
        <v>1832.6075594170004</v>
      </c>
      <c r="O35" s="36">
        <v>1816.42117794297</v>
      </c>
      <c r="P35" s="79">
        <v>1760.6661904799701</v>
      </c>
      <c r="Q35" s="79">
        <v>1772.9769218029699</v>
      </c>
      <c r="R35" s="79">
        <v>1817.4033750779699</v>
      </c>
      <c r="S35" s="79">
        <v>1746.5681673819699</v>
      </c>
      <c r="T35" s="79">
        <v>1860.7757712459702</v>
      </c>
      <c r="U35" s="79">
        <v>1911.2123907319701</v>
      </c>
      <c r="V35" s="126" t="s">
        <v>426</v>
      </c>
    </row>
    <row r="36" spans="1:22" x14ac:dyDescent="0.3">
      <c r="A36" s="125" t="s">
        <v>393</v>
      </c>
      <c r="B36" s="36">
        <v>772.58768788700002</v>
      </c>
      <c r="C36" s="36">
        <v>778.18844890499997</v>
      </c>
      <c r="D36" s="36">
        <v>187.79588268800001</v>
      </c>
      <c r="E36" s="36">
        <v>176.54018668800001</v>
      </c>
      <c r="F36" s="36">
        <v>208.526989644</v>
      </c>
      <c r="G36" s="36">
        <v>172.238371</v>
      </c>
      <c r="H36" s="36">
        <v>165.38218699999999</v>
      </c>
      <c r="I36" s="36">
        <v>184.53007700000001</v>
      </c>
      <c r="J36" s="36">
        <v>173.876237</v>
      </c>
      <c r="K36" s="36">
        <v>165.72825399999999</v>
      </c>
      <c r="L36" s="36">
        <v>118.333113</v>
      </c>
      <c r="M36" s="36">
        <v>113.905638</v>
      </c>
      <c r="N36" s="36">
        <v>93.871773000000005</v>
      </c>
      <c r="O36" s="36">
        <v>93.871773000000005</v>
      </c>
      <c r="P36" s="79">
        <v>52.392380000000003</v>
      </c>
      <c r="Q36" s="79">
        <v>54.742379999999997</v>
      </c>
      <c r="R36" s="79">
        <v>121.264055</v>
      </c>
      <c r="S36" s="79">
        <v>166.87203500000001</v>
      </c>
      <c r="T36" s="79">
        <v>54.658982000000002</v>
      </c>
      <c r="U36" s="79">
        <v>54.658982000000002</v>
      </c>
      <c r="V36" s="126" t="s">
        <v>427</v>
      </c>
    </row>
    <row r="37" spans="1:22" x14ac:dyDescent="0.3">
      <c r="A37" s="161" t="s">
        <v>395</v>
      </c>
      <c r="B37" s="36">
        <v>358.20617238619997</v>
      </c>
      <c r="C37" s="36">
        <v>355.79317638619995</v>
      </c>
      <c r="D37" s="36">
        <v>344.22740333619993</v>
      </c>
      <c r="E37" s="36">
        <v>288.44930438599999</v>
      </c>
      <c r="F37" s="36">
        <v>288.44930399999998</v>
      </c>
      <c r="G37" s="36">
        <v>282.70200299999999</v>
      </c>
      <c r="H37" s="36">
        <v>281.91612199999997</v>
      </c>
      <c r="I37" s="36">
        <v>281.91612488999999</v>
      </c>
      <c r="J37" s="36">
        <v>281.91612488999999</v>
      </c>
      <c r="K37" s="36">
        <v>271.32005199999998</v>
      </c>
      <c r="L37" s="36">
        <v>269.32005199999998</v>
      </c>
      <c r="M37" s="36">
        <v>269.32005199999998</v>
      </c>
      <c r="N37" s="36">
        <v>269.32005199999998</v>
      </c>
      <c r="O37" s="36">
        <v>269.32005199999998</v>
      </c>
      <c r="P37" s="79">
        <v>269.32005199999998</v>
      </c>
      <c r="Q37" s="79">
        <v>269.32005199999998</v>
      </c>
      <c r="R37" s="79">
        <v>1.304</v>
      </c>
      <c r="S37" s="79">
        <v>0.30399999999999999</v>
      </c>
      <c r="T37" s="79">
        <v>0.30399999999999999</v>
      </c>
      <c r="U37" s="79">
        <v>0.30399999999999999</v>
      </c>
      <c r="V37" s="162" t="s">
        <v>430</v>
      </c>
    </row>
    <row r="38" spans="1:22" x14ac:dyDescent="0.3">
      <c r="A38" s="161" t="s">
        <v>396</v>
      </c>
      <c r="B38" s="36">
        <v>175.75653908267998</v>
      </c>
      <c r="C38" s="36">
        <v>168.06122289232997</v>
      </c>
      <c r="D38" s="36">
        <v>160.43255174549995</v>
      </c>
      <c r="E38" s="36">
        <v>160.54862950393999</v>
      </c>
      <c r="F38" s="36">
        <v>159.56763918410999</v>
      </c>
      <c r="G38" s="36">
        <v>160.70196339227999</v>
      </c>
      <c r="H38" s="36">
        <v>172.16224037545004</v>
      </c>
      <c r="I38" s="36">
        <v>181.03294764462004</v>
      </c>
      <c r="J38" s="36">
        <v>164.60162510178998</v>
      </c>
      <c r="K38" s="36">
        <v>164.64854655796</v>
      </c>
      <c r="L38" s="36">
        <v>161.50304621013001</v>
      </c>
      <c r="M38" s="36">
        <v>178.92345375330001</v>
      </c>
      <c r="N38" s="36">
        <v>192.06418158491999</v>
      </c>
      <c r="O38" s="36">
        <v>182.77964437692</v>
      </c>
      <c r="P38" s="79">
        <v>183.73790192791998</v>
      </c>
      <c r="Q38" s="79">
        <v>222.51219234392002</v>
      </c>
      <c r="R38" s="79">
        <v>477.38072631991992</v>
      </c>
      <c r="S38" s="79">
        <v>461.35034900991997</v>
      </c>
      <c r="T38" s="79">
        <v>501.98018676891996</v>
      </c>
      <c r="U38" s="79">
        <v>519.35898295891991</v>
      </c>
      <c r="V38" s="162" t="s">
        <v>432</v>
      </c>
    </row>
    <row r="39" spans="1:22" x14ac:dyDescent="0.3">
      <c r="A39" s="132" t="s">
        <v>397</v>
      </c>
      <c r="B39" s="49">
        <v>5350.9421198438995</v>
      </c>
      <c r="C39" s="49">
        <v>5407.9096077656795</v>
      </c>
      <c r="D39" s="49">
        <v>4949.4490898415106</v>
      </c>
      <c r="E39" s="49">
        <v>4978.5365931383394</v>
      </c>
      <c r="F39" s="49">
        <v>5190.8720089507797</v>
      </c>
      <c r="G39" s="49">
        <v>5090.6498479335578</v>
      </c>
      <c r="H39" s="49">
        <v>5137.5745816268709</v>
      </c>
      <c r="I39" s="49">
        <v>5170.1189485032901</v>
      </c>
      <c r="J39" s="49">
        <v>5190.8138234749822</v>
      </c>
      <c r="K39" s="49">
        <v>5168.5253223622622</v>
      </c>
      <c r="L39" s="49">
        <v>4962.7360345486204</v>
      </c>
      <c r="M39" s="49">
        <v>4923.9682208582808</v>
      </c>
      <c r="N39" s="49">
        <v>4884.3386396131991</v>
      </c>
      <c r="O39" s="49">
        <v>4816.1427143555202</v>
      </c>
      <c r="P39" s="80">
        <v>5115.1887479575589</v>
      </c>
      <c r="Q39" s="80">
        <v>5212.3925555834321</v>
      </c>
      <c r="R39" s="80">
        <v>5637.2442304713422</v>
      </c>
      <c r="S39" s="80">
        <v>5700.15686965847</v>
      </c>
      <c r="T39" s="80">
        <v>6036.355136362271</v>
      </c>
      <c r="U39" s="80">
        <v>6009.7890302711012</v>
      </c>
      <c r="V39" s="163" t="s">
        <v>433</v>
      </c>
    </row>
    <row r="40" spans="1:22" x14ac:dyDescent="0.3">
      <c r="A40" s="161" t="s">
        <v>398</v>
      </c>
      <c r="B40" s="36">
        <v>2297.7611485000002</v>
      </c>
      <c r="C40" s="36">
        <v>2285.7611485000002</v>
      </c>
      <c r="D40" s="36">
        <v>2273.0695485000001</v>
      </c>
      <c r="E40" s="36">
        <v>2264.7771984999999</v>
      </c>
      <c r="F40" s="36">
        <v>2285.0559094999999</v>
      </c>
      <c r="G40" s="36">
        <v>2280.7546035</v>
      </c>
      <c r="H40" s="36">
        <v>2280.7908564999998</v>
      </c>
      <c r="I40" s="36">
        <v>2280.8664564999999</v>
      </c>
      <c r="J40" s="36">
        <v>2281.6623064999999</v>
      </c>
      <c r="K40" s="36">
        <v>2268.8250575000002</v>
      </c>
      <c r="L40" s="36">
        <v>2278.8910875000001</v>
      </c>
      <c r="M40" s="36">
        <v>2396.7782444999998</v>
      </c>
      <c r="N40" s="36">
        <v>2771.8821484700002</v>
      </c>
      <c r="O40" s="36">
        <v>2795.0312445</v>
      </c>
      <c r="P40" s="79">
        <v>2829.1433944999999</v>
      </c>
      <c r="Q40" s="79">
        <v>2877.5021505</v>
      </c>
      <c r="R40" s="79">
        <v>2886.4165150009999</v>
      </c>
      <c r="S40" s="79">
        <v>2912.6018079999999</v>
      </c>
      <c r="T40" s="79">
        <v>2912.595937</v>
      </c>
      <c r="U40" s="79">
        <v>2916.9702790000001</v>
      </c>
      <c r="V40" s="162" t="s">
        <v>434</v>
      </c>
    </row>
    <row r="41" spans="1:22" x14ac:dyDescent="0.3">
      <c r="A41" s="161" t="s">
        <v>399</v>
      </c>
      <c r="B41" s="36">
        <v>130.95494302499998</v>
      </c>
      <c r="C41" s="36">
        <v>130.95494302499998</v>
      </c>
      <c r="D41" s="36">
        <v>130.95494302499998</v>
      </c>
      <c r="E41" s="36">
        <v>130.95494302499998</v>
      </c>
      <c r="F41" s="36">
        <v>130.95494302499998</v>
      </c>
      <c r="G41" s="36">
        <v>130.95494302499998</v>
      </c>
      <c r="H41" s="36">
        <v>130.95494302499998</v>
      </c>
      <c r="I41" s="36">
        <v>130.96094302499998</v>
      </c>
      <c r="J41" s="36">
        <v>130.96094302499998</v>
      </c>
      <c r="K41" s="36">
        <v>130.961013025</v>
      </c>
      <c r="L41" s="36">
        <v>130.961013025</v>
      </c>
      <c r="M41" s="36">
        <v>130.961013025</v>
      </c>
      <c r="N41" s="36">
        <v>130.961013025</v>
      </c>
      <c r="O41" s="36">
        <v>130.961013025</v>
      </c>
      <c r="P41" s="79">
        <v>131.045643025</v>
      </c>
      <c r="Q41" s="79">
        <v>131.05464302499999</v>
      </c>
      <c r="R41" s="79">
        <v>131.05464302499999</v>
      </c>
      <c r="S41" s="79">
        <v>131.069643025</v>
      </c>
      <c r="T41" s="79">
        <v>131.069643025</v>
      </c>
      <c r="U41" s="79">
        <v>131.069643025</v>
      </c>
      <c r="V41" s="162" t="s">
        <v>399</v>
      </c>
    </row>
    <row r="42" spans="1:22" x14ac:dyDescent="0.3">
      <c r="A42" s="161" t="s">
        <v>400</v>
      </c>
      <c r="B42" s="36">
        <v>158.81933249615003</v>
      </c>
      <c r="C42" s="36">
        <v>158.32281349515</v>
      </c>
      <c r="D42" s="36">
        <v>164.61028352507</v>
      </c>
      <c r="E42" s="36">
        <v>163.75249449507001</v>
      </c>
      <c r="F42" s="36">
        <v>163.38019618152001</v>
      </c>
      <c r="G42" s="36">
        <v>162.85428635152005</v>
      </c>
      <c r="H42" s="36">
        <v>162.26015917152003</v>
      </c>
      <c r="I42" s="36">
        <v>161.73446750152002</v>
      </c>
      <c r="J42" s="36">
        <v>166.81809284054998</v>
      </c>
      <c r="K42" s="36">
        <v>165.66117653025</v>
      </c>
      <c r="L42" s="36">
        <v>165.14470953055002</v>
      </c>
      <c r="M42" s="36">
        <v>168.31248953053</v>
      </c>
      <c r="N42" s="36">
        <v>168.41288253053</v>
      </c>
      <c r="O42" s="36">
        <v>166.89838853054999</v>
      </c>
      <c r="P42" s="79">
        <v>167.04545153055</v>
      </c>
      <c r="Q42" s="79">
        <v>169.66802553055001</v>
      </c>
      <c r="R42" s="79">
        <v>168.24064653055001</v>
      </c>
      <c r="S42" s="79">
        <v>167.92856353155003</v>
      </c>
      <c r="T42" s="79">
        <v>167.42806353155001</v>
      </c>
      <c r="U42" s="79">
        <v>167.11594053155002</v>
      </c>
      <c r="V42" s="162" t="s">
        <v>435</v>
      </c>
    </row>
    <row r="43" spans="1:22" x14ac:dyDescent="0.3">
      <c r="A43" s="161" t="s">
        <v>401</v>
      </c>
      <c r="B43" s="36">
        <v>992.9020429413398</v>
      </c>
      <c r="C43" s="36">
        <v>1016.1914962536699</v>
      </c>
      <c r="D43" s="36">
        <v>1120.4370427518897</v>
      </c>
      <c r="E43" s="36">
        <v>1101.5006637859099</v>
      </c>
      <c r="F43" s="36">
        <v>1100.60169669006</v>
      </c>
      <c r="G43" s="36">
        <v>1180.8107303494999</v>
      </c>
      <c r="H43" s="36">
        <v>1167.1661722564997</v>
      </c>
      <c r="I43" s="36">
        <v>1160.9451699355002</v>
      </c>
      <c r="J43" s="36">
        <v>1160.6521154654702</v>
      </c>
      <c r="K43" s="36">
        <v>1159.0505227139899</v>
      </c>
      <c r="L43" s="36">
        <v>1162.1735091794703</v>
      </c>
      <c r="M43" s="36">
        <v>1153.9787919679302</v>
      </c>
      <c r="N43" s="36">
        <v>1376.5624179911299</v>
      </c>
      <c r="O43" s="36">
        <v>1376.4070575496798</v>
      </c>
      <c r="P43" s="79">
        <v>1360.5361794165601</v>
      </c>
      <c r="Q43" s="79">
        <v>1340.3065676650303</v>
      </c>
      <c r="R43" s="79">
        <v>1335.11933172503</v>
      </c>
      <c r="S43" s="79">
        <v>1322.4512502540299</v>
      </c>
      <c r="T43" s="79">
        <v>1322.53210080603</v>
      </c>
      <c r="U43" s="79">
        <v>1320.7954255190298</v>
      </c>
      <c r="V43" s="162" t="s">
        <v>436</v>
      </c>
    </row>
    <row r="44" spans="1:22" x14ac:dyDescent="0.3">
      <c r="A44" s="161" t="s">
        <v>402</v>
      </c>
      <c r="B44" s="36">
        <v>6.1057403750199999</v>
      </c>
      <c r="C44" s="36">
        <v>9.821635576830003</v>
      </c>
      <c r="D44" s="36">
        <v>30.158062909970013</v>
      </c>
      <c r="E44" s="36">
        <v>43.266464544419989</v>
      </c>
      <c r="F44" s="36">
        <v>25.404317397730004</v>
      </c>
      <c r="G44" s="36">
        <v>79.930018202249997</v>
      </c>
      <c r="H44" s="36">
        <v>96.413358020509989</v>
      </c>
      <c r="I44" s="36">
        <v>113.51934793842</v>
      </c>
      <c r="J44" s="36">
        <v>203.16213472800999</v>
      </c>
      <c r="K44" s="36">
        <v>199.03335260723</v>
      </c>
      <c r="L44" s="36">
        <v>212.79203508256001</v>
      </c>
      <c r="M44" s="36">
        <v>225.13106629728</v>
      </c>
      <c r="N44" s="36">
        <v>11.30062544524</v>
      </c>
      <c r="O44" s="36">
        <v>27.154724888699999</v>
      </c>
      <c r="P44" s="79">
        <v>47.368653681120001</v>
      </c>
      <c r="Q44" s="79">
        <v>67.506900341089988</v>
      </c>
      <c r="R44" s="79">
        <v>80.95209794489999</v>
      </c>
      <c r="S44" s="79">
        <v>114.35078237897</v>
      </c>
      <c r="T44" s="79">
        <v>102.32374919761999</v>
      </c>
      <c r="U44" s="79">
        <v>117.86083679190997</v>
      </c>
      <c r="V44" s="162" t="s">
        <v>437</v>
      </c>
    </row>
    <row r="45" spans="1:22" x14ac:dyDescent="0.3">
      <c r="A45" s="161" t="s">
        <v>403</v>
      </c>
      <c r="B45" s="36">
        <v>-10.315603819999998</v>
      </c>
      <c r="C45" s="36">
        <v>-12.556873629999998</v>
      </c>
      <c r="D45" s="36">
        <v>-12.880986132999999</v>
      </c>
      <c r="E45" s="36">
        <v>-15.266641891000001</v>
      </c>
      <c r="F45" s="36">
        <v>-15.688033651000001</v>
      </c>
      <c r="G45" s="36">
        <v>-16.453937611000001</v>
      </c>
      <c r="H45" s="36">
        <v>-16.725505101</v>
      </c>
      <c r="I45" s="36">
        <v>-17.977667731000004</v>
      </c>
      <c r="J45" s="36">
        <v>-16.957908330999999</v>
      </c>
      <c r="K45" s="36">
        <v>-17.778776491000002</v>
      </c>
      <c r="L45" s="36">
        <v>-18.141699160999998</v>
      </c>
      <c r="M45" s="36">
        <v>-16.866642780999999</v>
      </c>
      <c r="N45" s="36">
        <v>-15.791670906</v>
      </c>
      <c r="O45" s="36">
        <v>-15.470557906</v>
      </c>
      <c r="P45" s="79">
        <v>-15.916304155999999</v>
      </c>
      <c r="Q45" s="79">
        <v>-16.138254545999999</v>
      </c>
      <c r="R45" s="79">
        <v>27.637812943999997</v>
      </c>
      <c r="S45" s="79">
        <v>27.823443582000003</v>
      </c>
      <c r="T45" s="79">
        <v>31.082301652000002</v>
      </c>
      <c r="U45" s="79">
        <v>35.284670673999997</v>
      </c>
      <c r="V45" s="162" t="s">
        <v>438</v>
      </c>
    </row>
    <row r="46" spans="1:22" x14ac:dyDescent="0.3">
      <c r="A46" s="132" t="s">
        <v>404</v>
      </c>
      <c r="B46" s="49">
        <v>3576.2276035109799</v>
      </c>
      <c r="C46" s="49">
        <v>3588.4951632206603</v>
      </c>
      <c r="D46" s="49">
        <v>3706.34889457894</v>
      </c>
      <c r="E46" s="49">
        <v>3688.9851224594008</v>
      </c>
      <c r="F46" s="49">
        <v>3689.709029143321</v>
      </c>
      <c r="G46" s="49">
        <v>3818.8506438172599</v>
      </c>
      <c r="H46" s="49">
        <v>3820.8599838725199</v>
      </c>
      <c r="I46" s="49">
        <v>3830.0487171694604</v>
      </c>
      <c r="J46" s="49">
        <v>3926.29768422802</v>
      </c>
      <c r="K46" s="49">
        <v>3905.7523458854594</v>
      </c>
      <c r="L46" s="49">
        <v>3931.8206551565804</v>
      </c>
      <c r="M46" s="49">
        <v>4058.2949625397387</v>
      </c>
      <c r="N46" s="49">
        <v>4443.3274165559187</v>
      </c>
      <c r="O46" s="49">
        <v>4480.9818705879497</v>
      </c>
      <c r="P46" s="80">
        <v>4519.2230179972412</v>
      </c>
      <c r="Q46" s="80">
        <v>4569.9000325156912</v>
      </c>
      <c r="R46" s="80">
        <v>4629.4210471704801</v>
      </c>
      <c r="S46" s="80">
        <v>4676.2254907715705</v>
      </c>
      <c r="T46" s="80">
        <v>4667.0317952122095</v>
      </c>
      <c r="U46" s="80">
        <v>4689.0967955414899</v>
      </c>
      <c r="V46" s="163" t="s">
        <v>439</v>
      </c>
    </row>
    <row r="47" spans="1:22" x14ac:dyDescent="0.3">
      <c r="A47" s="144" t="s">
        <v>251</v>
      </c>
      <c r="B47" s="37">
        <v>8927.1697233548803</v>
      </c>
      <c r="C47" s="37">
        <v>8996.4047709863407</v>
      </c>
      <c r="D47" s="37">
        <v>8655.797984420451</v>
      </c>
      <c r="E47" s="37">
        <v>8667.5217155977407</v>
      </c>
      <c r="F47" s="37">
        <v>8880.5810380941002</v>
      </c>
      <c r="G47" s="37">
        <v>8909.5004917508177</v>
      </c>
      <c r="H47" s="37">
        <v>8958.4345654993904</v>
      </c>
      <c r="I47" s="37">
        <v>9000.1676656727504</v>
      </c>
      <c r="J47" s="37">
        <v>9117.1115077030026</v>
      </c>
      <c r="K47" s="37">
        <v>9074.2776682477215</v>
      </c>
      <c r="L47" s="37">
        <v>8894.5566897052013</v>
      </c>
      <c r="M47" s="37">
        <v>8982.2631833980195</v>
      </c>
      <c r="N47" s="37">
        <v>9327.6660561691169</v>
      </c>
      <c r="O47" s="37">
        <v>9297.1245849434708</v>
      </c>
      <c r="P47" s="81">
        <v>9634.4117659547992</v>
      </c>
      <c r="Q47" s="81">
        <v>9782.2925880991243</v>
      </c>
      <c r="R47" s="80">
        <v>10266.66527764182</v>
      </c>
      <c r="S47" s="80">
        <v>10376.382360430052</v>
      </c>
      <c r="T47" s="80">
        <v>10703.386931574481</v>
      </c>
      <c r="U47" s="80">
        <v>10698.885825812591</v>
      </c>
      <c r="V47" s="133" t="s">
        <v>252</v>
      </c>
    </row>
    <row r="48" spans="1:22" ht="18" x14ac:dyDescent="0.3">
      <c r="A48" s="277"/>
      <c r="B48" s="277"/>
      <c r="C48" s="277"/>
      <c r="D48" s="277"/>
      <c r="E48" s="277"/>
      <c r="F48" s="277"/>
      <c r="G48" s="277"/>
      <c r="H48" s="277"/>
      <c r="I48" s="277"/>
      <c r="J48" s="277"/>
      <c r="K48" s="277"/>
      <c r="L48" s="277"/>
      <c r="M48" s="277"/>
      <c r="N48" s="267"/>
      <c r="O48" s="267"/>
      <c r="P48" s="267"/>
      <c r="Q48" s="267"/>
      <c r="R48" s="267"/>
      <c r="S48" s="267"/>
      <c r="T48" s="267"/>
      <c r="U48" s="267"/>
      <c r="V48" s="277"/>
    </row>
  </sheetData>
  <mergeCells count="2">
    <mergeCell ref="A1:V1"/>
    <mergeCell ref="A48:V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X20" sqref="X20"/>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2" width="31.33203125" bestFit="1" customWidth="1"/>
  </cols>
  <sheetData>
    <row r="1" spans="1:22" ht="28.95" customHeight="1" x14ac:dyDescent="0.3">
      <c r="A1" s="274" t="s">
        <v>671</v>
      </c>
      <c r="B1" s="275"/>
      <c r="C1" s="275"/>
      <c r="D1" s="275"/>
      <c r="E1" s="275"/>
      <c r="F1" s="275"/>
      <c r="G1" s="275"/>
      <c r="H1" s="275"/>
      <c r="I1" s="275"/>
      <c r="J1" s="275"/>
      <c r="K1" s="275"/>
      <c r="L1" s="275"/>
      <c r="M1" s="275"/>
      <c r="N1" s="276"/>
      <c r="O1" s="276"/>
      <c r="P1" s="276"/>
      <c r="Q1" s="276"/>
      <c r="R1" s="276"/>
      <c r="S1" s="276"/>
      <c r="T1" s="276"/>
      <c r="U1" s="276"/>
      <c r="V1" s="275"/>
    </row>
    <row r="2" spans="1:22" x14ac:dyDescent="0.3">
      <c r="A2" s="216" t="s">
        <v>642</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20" t="s">
        <v>643</v>
      </c>
    </row>
    <row r="3" spans="1:22" x14ac:dyDescent="0.3">
      <c r="A3" s="121" t="s">
        <v>35</v>
      </c>
      <c r="B3" s="35">
        <v>111.30192095065999</v>
      </c>
      <c r="C3" s="35">
        <v>205.34662878146997</v>
      </c>
      <c r="D3" s="35">
        <v>322.43006240940991</v>
      </c>
      <c r="E3" s="35">
        <v>438.78196423835004</v>
      </c>
      <c r="F3" s="35">
        <v>548.07879731088008</v>
      </c>
      <c r="G3" s="35">
        <v>662.26997108628007</v>
      </c>
      <c r="H3" s="35">
        <v>776.69194625603996</v>
      </c>
      <c r="I3" s="35">
        <v>916.55184699258018</v>
      </c>
      <c r="J3" s="35">
        <v>1178.9844512422696</v>
      </c>
      <c r="K3" s="35">
        <v>1285.8939054067698</v>
      </c>
      <c r="L3" s="35">
        <v>1414.0713222831703</v>
      </c>
      <c r="M3" s="35">
        <v>1578.4900213313297</v>
      </c>
      <c r="N3" s="35">
        <v>118.03501633951001</v>
      </c>
      <c r="O3" s="35">
        <v>225.87935769269993</v>
      </c>
      <c r="P3" s="78">
        <v>369.48806287162</v>
      </c>
      <c r="Q3" s="78">
        <v>515.01150216917006</v>
      </c>
      <c r="R3" s="78">
        <v>653.26041758575013</v>
      </c>
      <c r="S3" s="78">
        <v>831.17048224946996</v>
      </c>
      <c r="T3" s="78">
        <v>928.4698581117301</v>
      </c>
      <c r="U3" s="78">
        <v>1079.5736545015302</v>
      </c>
      <c r="V3" s="137" t="s">
        <v>253</v>
      </c>
    </row>
    <row r="4" spans="1:22" x14ac:dyDescent="0.3">
      <c r="A4" s="161" t="s">
        <v>148</v>
      </c>
      <c r="B4" s="36">
        <v>84.01837246539003</v>
      </c>
      <c r="C4" s="36">
        <v>158.57497709936996</v>
      </c>
      <c r="D4" s="36">
        <v>244.94338264265994</v>
      </c>
      <c r="E4" s="36">
        <v>330.23884160869994</v>
      </c>
      <c r="F4" s="36">
        <v>414.09073525998997</v>
      </c>
      <c r="G4" s="36">
        <v>506.16493389324995</v>
      </c>
      <c r="H4" s="36">
        <v>600.09211230856988</v>
      </c>
      <c r="I4" s="36">
        <v>688.90042016152006</v>
      </c>
      <c r="J4" s="36">
        <v>780.90542496756984</v>
      </c>
      <c r="K4" s="36">
        <v>873.67525182605982</v>
      </c>
      <c r="L4" s="36">
        <v>967.5232692412701</v>
      </c>
      <c r="M4" s="36">
        <v>1082.44203182059</v>
      </c>
      <c r="N4" s="36">
        <v>92.330404820029983</v>
      </c>
      <c r="O4" s="36">
        <v>174.47520544824999</v>
      </c>
      <c r="P4" s="79">
        <v>282.34559608879994</v>
      </c>
      <c r="Q4" s="79">
        <v>376.38175875041014</v>
      </c>
      <c r="R4" s="79">
        <v>479.88220321262997</v>
      </c>
      <c r="S4" s="79">
        <v>585.86058459472997</v>
      </c>
      <c r="T4" s="79">
        <v>661.80423865101</v>
      </c>
      <c r="U4" s="79">
        <v>772.19255365324011</v>
      </c>
      <c r="V4" s="162" t="s">
        <v>254</v>
      </c>
    </row>
    <row r="5" spans="1:22" x14ac:dyDescent="0.3">
      <c r="A5" s="123" t="s">
        <v>140</v>
      </c>
      <c r="B5" s="36">
        <v>0.22500000000000001</v>
      </c>
      <c r="C5" s="36">
        <v>0.45</v>
      </c>
      <c r="D5" s="36">
        <v>0.67500000000000004</v>
      </c>
      <c r="E5" s="36">
        <v>0.9</v>
      </c>
      <c r="F5" s="36">
        <v>1.125</v>
      </c>
      <c r="G5" s="36">
        <v>1.35</v>
      </c>
      <c r="H5" s="36">
        <v>1.575</v>
      </c>
      <c r="I5" s="36">
        <v>1.575</v>
      </c>
      <c r="J5" s="36">
        <v>1.575</v>
      </c>
      <c r="K5" s="36">
        <v>0</v>
      </c>
      <c r="L5" s="36">
        <v>0</v>
      </c>
      <c r="M5" s="36">
        <v>0</v>
      </c>
      <c r="N5" s="36">
        <v>0</v>
      </c>
      <c r="O5" s="36">
        <v>0.20332876699999999</v>
      </c>
      <c r="P5" s="79">
        <v>0.191876712</v>
      </c>
      <c r="Q5" s="79">
        <v>0</v>
      </c>
      <c r="R5" s="79">
        <v>-0.117081</v>
      </c>
      <c r="S5" s="79">
        <v>0.27502599999999999</v>
      </c>
      <c r="T5" s="79">
        <v>0.279611</v>
      </c>
      <c r="U5" s="79">
        <v>0.56687299999999996</v>
      </c>
      <c r="V5" s="124" t="s">
        <v>410</v>
      </c>
    </row>
    <row r="6" spans="1:22" x14ac:dyDescent="0.3">
      <c r="A6" s="123" t="s">
        <v>141</v>
      </c>
      <c r="B6" s="36">
        <v>2.6575000000000001E-2</v>
      </c>
      <c r="C6" s="36">
        <v>5.0765999999999999E-2</v>
      </c>
      <c r="D6" s="36">
        <v>7.6185000000000003E-2</v>
      </c>
      <c r="E6" s="36">
        <v>0.100453</v>
      </c>
      <c r="F6" s="36">
        <v>0.121255</v>
      </c>
      <c r="G6" s="36">
        <v>0.14188999999999999</v>
      </c>
      <c r="H6" s="36">
        <v>0.168077</v>
      </c>
      <c r="I6" s="36">
        <v>0.22559999999999999</v>
      </c>
      <c r="J6" s="36">
        <v>0.47444700000000001</v>
      </c>
      <c r="K6" s="36">
        <v>0.51290999999999998</v>
      </c>
      <c r="L6" s="36">
        <v>0.53577699999999995</v>
      </c>
      <c r="M6" s="36">
        <v>0.54923999999999995</v>
      </c>
      <c r="N6" s="36">
        <v>1.8463E-2</v>
      </c>
      <c r="O6" s="36">
        <v>3.5734000000000002E-2</v>
      </c>
      <c r="P6" s="79">
        <v>5.4197000000000002E-2</v>
      </c>
      <c r="Q6" s="79">
        <v>5.4197000000000002E-2</v>
      </c>
      <c r="R6" s="79">
        <v>5.4197000000000002E-2</v>
      </c>
      <c r="S6" s="79">
        <v>5.4197000000000002E-2</v>
      </c>
      <c r="T6" s="79">
        <v>5.4197000000000002E-2</v>
      </c>
      <c r="U6" s="79">
        <v>7.5021000000000004E-2</v>
      </c>
      <c r="V6" s="124" t="s">
        <v>411</v>
      </c>
    </row>
    <row r="7" spans="1:22" x14ac:dyDescent="0.3">
      <c r="A7" s="123" t="s">
        <v>142</v>
      </c>
      <c r="B7" s="36">
        <v>83.766797465390027</v>
      </c>
      <c r="C7" s="36">
        <v>158.07421109936996</v>
      </c>
      <c r="D7" s="36">
        <v>244.19219764265992</v>
      </c>
      <c r="E7" s="36">
        <v>329.23838860869989</v>
      </c>
      <c r="F7" s="36">
        <v>412.84448025998995</v>
      </c>
      <c r="G7" s="36">
        <v>504.67304389324994</v>
      </c>
      <c r="H7" s="36">
        <v>598.34903530856991</v>
      </c>
      <c r="I7" s="36">
        <v>687.09982016152003</v>
      </c>
      <c r="J7" s="36">
        <v>778.85597796756986</v>
      </c>
      <c r="K7" s="36">
        <v>873.16234182605979</v>
      </c>
      <c r="L7" s="36">
        <v>966.98749224127005</v>
      </c>
      <c r="M7" s="36">
        <v>1081.89279182059</v>
      </c>
      <c r="N7" s="36">
        <v>92.311941820029986</v>
      </c>
      <c r="O7" s="36">
        <v>174.23614268125002</v>
      </c>
      <c r="P7" s="79">
        <v>282.09952237679994</v>
      </c>
      <c r="Q7" s="79">
        <v>376.32756175041015</v>
      </c>
      <c r="R7" s="79">
        <v>479.94508721262997</v>
      </c>
      <c r="S7" s="79">
        <v>585.53136159473001</v>
      </c>
      <c r="T7" s="79">
        <v>661.47043065101002</v>
      </c>
      <c r="U7" s="79">
        <v>771.55065965324013</v>
      </c>
      <c r="V7" s="124" t="s">
        <v>440</v>
      </c>
    </row>
    <row r="8" spans="1:22" x14ac:dyDescent="0.3">
      <c r="A8" s="161" t="s">
        <v>651</v>
      </c>
      <c r="B8" s="36">
        <v>27.283548485269996</v>
      </c>
      <c r="C8" s="36">
        <v>46.771651682100021</v>
      </c>
      <c r="D8" s="36">
        <v>77.486679766750001</v>
      </c>
      <c r="E8" s="36">
        <v>108.54312262965001</v>
      </c>
      <c r="F8" s="36">
        <v>133.98806205089002</v>
      </c>
      <c r="G8" s="36">
        <v>156.10503719302997</v>
      </c>
      <c r="H8" s="36">
        <v>176.59983394747002</v>
      </c>
      <c r="I8" s="36">
        <v>227.65142683105995</v>
      </c>
      <c r="J8" s="36">
        <v>398.07902627469997</v>
      </c>
      <c r="K8" s="36">
        <v>412.21865358071</v>
      </c>
      <c r="L8" s="36">
        <v>446.54805304190006</v>
      </c>
      <c r="M8" s="36">
        <v>496.04798951073997</v>
      </c>
      <c r="N8" s="36">
        <v>25.704611519479997</v>
      </c>
      <c r="O8" s="36">
        <v>51.404152244449982</v>
      </c>
      <c r="P8" s="79">
        <v>87.142466782819994</v>
      </c>
      <c r="Q8" s="79">
        <v>138.62974341876</v>
      </c>
      <c r="R8" s="79">
        <v>173.37821437311999</v>
      </c>
      <c r="S8" s="79">
        <v>245.30989765473993</v>
      </c>
      <c r="T8" s="79">
        <v>266.66561946072005</v>
      </c>
      <c r="U8" s="79">
        <v>307.38110084828998</v>
      </c>
      <c r="V8" s="162" t="s">
        <v>652</v>
      </c>
    </row>
    <row r="9" spans="1:22" x14ac:dyDescent="0.3">
      <c r="A9" s="129" t="s">
        <v>46</v>
      </c>
      <c r="B9" s="36">
        <v>99.140803619446643</v>
      </c>
      <c r="C9" s="36">
        <v>186.38758529863003</v>
      </c>
      <c r="D9" s="36">
        <v>278.13460945842991</v>
      </c>
      <c r="E9" s="36">
        <v>375.34542237692006</v>
      </c>
      <c r="F9" s="36">
        <v>498.04684819713015</v>
      </c>
      <c r="G9" s="36">
        <v>552.7471257290299</v>
      </c>
      <c r="H9" s="36">
        <v>651.08835051052984</v>
      </c>
      <c r="I9" s="36">
        <v>767.53761062412991</v>
      </c>
      <c r="J9" s="36">
        <v>905.04068507849024</v>
      </c>
      <c r="K9" s="36">
        <v>1011.17359270576</v>
      </c>
      <c r="L9" s="36">
        <v>1120.1659021168398</v>
      </c>
      <c r="M9" s="36">
        <v>1260.3674350950701</v>
      </c>
      <c r="N9" s="36">
        <v>102.04929854023003</v>
      </c>
      <c r="O9" s="36">
        <v>193.04356895198003</v>
      </c>
      <c r="P9" s="79">
        <v>311.98275869249005</v>
      </c>
      <c r="Q9" s="79">
        <v>428.51057688905996</v>
      </c>
      <c r="R9" s="79">
        <v>544.51544459584011</v>
      </c>
      <c r="S9" s="79">
        <v>683.37853282248011</v>
      </c>
      <c r="T9" s="79">
        <v>797.67650967110001</v>
      </c>
      <c r="U9" s="79">
        <v>923.88859399560977</v>
      </c>
      <c r="V9" s="138" t="s">
        <v>284</v>
      </c>
    </row>
    <row r="10" spans="1:22" x14ac:dyDescent="0.3">
      <c r="A10" s="161" t="s">
        <v>47</v>
      </c>
      <c r="B10" s="54">
        <v>83.76542498344665</v>
      </c>
      <c r="C10" s="36">
        <v>156.47370993169997</v>
      </c>
      <c r="D10" s="36">
        <v>235.15657455548993</v>
      </c>
      <c r="E10" s="36">
        <v>318.3324002997</v>
      </c>
      <c r="F10" s="36">
        <v>398.76576529464006</v>
      </c>
      <c r="G10" s="36">
        <v>487.78835457225995</v>
      </c>
      <c r="H10" s="36">
        <v>573.65465156208006</v>
      </c>
      <c r="I10" s="36">
        <v>625.55901853872001</v>
      </c>
      <c r="J10" s="36">
        <v>741.95553692117028</v>
      </c>
      <c r="K10" s="36">
        <v>821.20841757222024</v>
      </c>
      <c r="L10" s="36">
        <v>902.97708357616011</v>
      </c>
      <c r="M10" s="36">
        <v>1009.4051444287801</v>
      </c>
      <c r="N10" s="36">
        <v>86.749376675210002</v>
      </c>
      <c r="O10" s="36">
        <v>153.36395956620001</v>
      </c>
      <c r="P10" s="79">
        <v>252.99902979913998</v>
      </c>
      <c r="Q10" s="79">
        <v>344.57995314653994</v>
      </c>
      <c r="R10" s="79">
        <v>434.48019860568996</v>
      </c>
      <c r="S10" s="79">
        <v>547.49839325758001</v>
      </c>
      <c r="T10" s="79">
        <v>644.45673533216018</v>
      </c>
      <c r="U10" s="79">
        <v>743.29237815346016</v>
      </c>
      <c r="V10" s="162" t="s">
        <v>285</v>
      </c>
    </row>
    <row r="11" spans="1:22" x14ac:dyDescent="0.3">
      <c r="A11" s="123" t="s">
        <v>41</v>
      </c>
      <c r="B11" s="36">
        <v>35.530433871820009</v>
      </c>
      <c r="C11" s="36">
        <v>67.342594720899996</v>
      </c>
      <c r="D11" s="36">
        <v>103.04981342873</v>
      </c>
      <c r="E11" s="36">
        <v>139.5943385779</v>
      </c>
      <c r="F11" s="36">
        <v>176.27980252129001</v>
      </c>
      <c r="G11" s="36">
        <v>215.33443625153001</v>
      </c>
      <c r="H11" s="36">
        <v>251.27787130883996</v>
      </c>
      <c r="I11" s="36">
        <v>287.40680804574004</v>
      </c>
      <c r="J11" s="36">
        <v>340.26863070182998</v>
      </c>
      <c r="K11" s="36">
        <v>376.02786110526</v>
      </c>
      <c r="L11" s="36">
        <v>414.18012627497006</v>
      </c>
      <c r="M11" s="36">
        <v>452.39910888140002</v>
      </c>
      <c r="N11" s="36">
        <v>37.420514383940009</v>
      </c>
      <c r="O11" s="36">
        <v>74.156920370109987</v>
      </c>
      <c r="P11" s="79">
        <v>101.20445521980997</v>
      </c>
      <c r="Q11" s="79">
        <v>137.70410519114</v>
      </c>
      <c r="R11" s="79">
        <v>173.93250016491001</v>
      </c>
      <c r="S11" s="79">
        <v>212.68501634931997</v>
      </c>
      <c r="T11" s="79">
        <v>255.11430244626001</v>
      </c>
      <c r="U11" s="79">
        <v>294.60462922059003</v>
      </c>
      <c r="V11" s="124" t="s">
        <v>274</v>
      </c>
    </row>
    <row r="12" spans="1:22" x14ac:dyDescent="0.3">
      <c r="A12" s="123" t="s">
        <v>143</v>
      </c>
      <c r="B12" s="36">
        <v>27.681740986699999</v>
      </c>
      <c r="C12" s="36">
        <v>51.896739833879998</v>
      </c>
      <c r="D12" s="36">
        <v>77.38428391443999</v>
      </c>
      <c r="E12" s="36">
        <v>105.82295615628998</v>
      </c>
      <c r="F12" s="36">
        <v>133.22712013701999</v>
      </c>
      <c r="G12" s="36">
        <v>165.58177675534998</v>
      </c>
      <c r="H12" s="36">
        <v>197.79440258709005</v>
      </c>
      <c r="I12" s="36">
        <v>230.58699403084</v>
      </c>
      <c r="J12" s="36">
        <v>262.64719970858999</v>
      </c>
      <c r="K12" s="36">
        <v>289.37776367865996</v>
      </c>
      <c r="L12" s="36">
        <v>320.06511395574</v>
      </c>
      <c r="M12" s="36">
        <v>358.49483750860998</v>
      </c>
      <c r="N12" s="36">
        <v>32.141130510229999</v>
      </c>
      <c r="O12" s="36">
        <v>57.988989588200006</v>
      </c>
      <c r="P12" s="79">
        <v>96.771478061129983</v>
      </c>
      <c r="Q12" s="79">
        <v>132.44119942681999</v>
      </c>
      <c r="R12" s="79">
        <v>169.28692376100997</v>
      </c>
      <c r="S12" s="79">
        <v>212.7708507092</v>
      </c>
      <c r="T12" s="79">
        <v>249.59466102339007</v>
      </c>
      <c r="U12" s="79">
        <v>288.0155599475799</v>
      </c>
      <c r="V12" s="124" t="s">
        <v>441</v>
      </c>
    </row>
    <row r="13" spans="1:22" x14ac:dyDescent="0.3">
      <c r="A13" s="123" t="s">
        <v>144</v>
      </c>
      <c r="B13" s="36">
        <v>11.962382632629998</v>
      </c>
      <c r="C13" s="36">
        <v>19.994707930599997</v>
      </c>
      <c r="D13" s="36">
        <v>31.395450922730003</v>
      </c>
      <c r="E13" s="36">
        <v>42.606639866419997</v>
      </c>
      <c r="F13" s="36">
        <v>52.478491409910006</v>
      </c>
      <c r="G13" s="36">
        <v>64.281963912319995</v>
      </c>
      <c r="H13" s="36">
        <v>74.394278966240023</v>
      </c>
      <c r="I13" s="36">
        <v>80.042877369670009</v>
      </c>
      <c r="J13" s="36">
        <v>94.865465889259994</v>
      </c>
      <c r="K13" s="36">
        <v>103.89735117413001</v>
      </c>
      <c r="L13" s="36">
        <v>116.48275576953</v>
      </c>
      <c r="M13" s="36">
        <v>134.86306898596999</v>
      </c>
      <c r="N13" s="36">
        <v>12.489989402640004</v>
      </c>
      <c r="O13" s="36">
        <v>12.143523815739998</v>
      </c>
      <c r="P13" s="79">
        <v>36.017184834480005</v>
      </c>
      <c r="Q13" s="79">
        <v>49.120374373979999</v>
      </c>
      <c r="R13" s="79">
        <v>59.796540539549994</v>
      </c>
      <c r="S13" s="79">
        <v>86.997665282269978</v>
      </c>
      <c r="T13" s="79">
        <v>106.27311728895998</v>
      </c>
      <c r="U13" s="79">
        <v>121.77687990839001</v>
      </c>
      <c r="V13" s="124" t="s">
        <v>444</v>
      </c>
    </row>
    <row r="14" spans="1:22" x14ac:dyDescent="0.3">
      <c r="A14" s="123" t="s">
        <v>145</v>
      </c>
      <c r="B14" s="36">
        <v>2.6753046199999999</v>
      </c>
      <c r="C14" s="36">
        <v>6.6447687500000008</v>
      </c>
      <c r="D14" s="36">
        <v>8.454231720000001</v>
      </c>
      <c r="E14" s="36">
        <v>12.37883018</v>
      </c>
      <c r="F14" s="36">
        <v>15.05482608</v>
      </c>
      <c r="G14" s="36">
        <v>17.15938645</v>
      </c>
      <c r="H14" s="36">
        <v>19.914025500000005</v>
      </c>
      <c r="I14" s="36">
        <v>-7.0099380599999996</v>
      </c>
      <c r="J14" s="36">
        <v>3.6386734019999989</v>
      </c>
      <c r="K14" s="36">
        <v>12.165555632000002</v>
      </c>
      <c r="L14" s="36">
        <v>15.236082157569998</v>
      </c>
      <c r="M14" s="36">
        <v>24.130336283569999</v>
      </c>
      <c r="N14" s="36">
        <v>0.48930573999999999</v>
      </c>
      <c r="O14" s="36">
        <v>1.7695849699999999</v>
      </c>
      <c r="P14" s="79">
        <v>7.1807051399999997</v>
      </c>
      <c r="Q14" s="79">
        <v>8.8656470644400009</v>
      </c>
      <c r="R14" s="79">
        <v>10.224251601180001</v>
      </c>
      <c r="S14" s="79">
        <v>10.284376625739998</v>
      </c>
      <c r="T14" s="79">
        <v>4.4409719272800006</v>
      </c>
      <c r="U14" s="79">
        <v>6.2709220909300001</v>
      </c>
      <c r="V14" s="124" t="s">
        <v>442</v>
      </c>
    </row>
    <row r="15" spans="1:22" x14ac:dyDescent="0.3">
      <c r="A15" s="123" t="s">
        <v>146</v>
      </c>
      <c r="B15" s="36">
        <v>2.1279494036066673</v>
      </c>
      <c r="C15" s="36">
        <v>3.8195333707299999</v>
      </c>
      <c r="D15" s="36">
        <v>5.5297685760199986</v>
      </c>
      <c r="E15" s="36">
        <v>7.1674142499100011</v>
      </c>
      <c r="F15" s="36">
        <v>8.9773189316399993</v>
      </c>
      <c r="G15" s="36">
        <v>10.604570003590002</v>
      </c>
      <c r="H15" s="36">
        <v>13.8489909648</v>
      </c>
      <c r="I15" s="36">
        <v>15.738478767079998</v>
      </c>
      <c r="J15" s="36">
        <v>17.430585063470001</v>
      </c>
      <c r="K15" s="36">
        <v>18.830723918870007</v>
      </c>
      <c r="L15" s="36">
        <v>20.511483356749999</v>
      </c>
      <c r="M15" s="36">
        <v>22.385930017780005</v>
      </c>
      <c r="N15" s="36">
        <v>1.8227548383299998</v>
      </c>
      <c r="O15" s="36">
        <v>3.0923689151899998</v>
      </c>
      <c r="P15" s="79">
        <v>5.3207581225300009</v>
      </c>
      <c r="Q15" s="79">
        <v>7.2177401757700004</v>
      </c>
      <c r="R15" s="79">
        <v>9.1863425324600012</v>
      </c>
      <c r="S15" s="79">
        <v>11.138921161240001</v>
      </c>
      <c r="T15" s="79">
        <v>12.997203048280001</v>
      </c>
      <c r="U15" s="79">
        <v>14.904669779549998</v>
      </c>
      <c r="V15" s="124" t="s">
        <v>443</v>
      </c>
    </row>
    <row r="16" spans="1:22" x14ac:dyDescent="0.3">
      <c r="A16" s="123" t="s">
        <v>147</v>
      </c>
      <c r="B16" s="36">
        <v>3.78761346869</v>
      </c>
      <c r="C16" s="36">
        <v>6.7753653255900002</v>
      </c>
      <c r="D16" s="36">
        <v>9.3430259935599995</v>
      </c>
      <c r="E16" s="36">
        <v>10.762221269179999</v>
      </c>
      <c r="F16" s="36">
        <v>12.748206214780001</v>
      </c>
      <c r="G16" s="36">
        <v>14.826221199470002</v>
      </c>
      <c r="H16" s="36">
        <v>16.4250822351</v>
      </c>
      <c r="I16" s="36">
        <v>18.793798385390001</v>
      </c>
      <c r="J16" s="36">
        <v>23.10498215602</v>
      </c>
      <c r="K16" s="36">
        <v>20.909162063290001</v>
      </c>
      <c r="L16" s="36">
        <v>16.501522061589998</v>
      </c>
      <c r="M16" s="36">
        <v>17.131862751449997</v>
      </c>
      <c r="N16" s="36">
        <v>2.38568180007</v>
      </c>
      <c r="O16" s="36">
        <v>4.2125719069500001</v>
      </c>
      <c r="P16" s="79">
        <v>6.5044484211800002</v>
      </c>
      <c r="Q16" s="79">
        <v>9.2308869143800028</v>
      </c>
      <c r="R16" s="79">
        <v>12.053640006560002</v>
      </c>
      <c r="S16" s="79">
        <v>13.621563129779998</v>
      </c>
      <c r="T16" s="79">
        <v>16.036479597970001</v>
      </c>
      <c r="U16" s="79">
        <v>17.719717206399999</v>
      </c>
      <c r="V16" s="124" t="s">
        <v>445</v>
      </c>
    </row>
    <row r="17" spans="1:22" x14ac:dyDescent="0.3">
      <c r="A17" s="161" t="s">
        <v>649</v>
      </c>
      <c r="B17" s="36">
        <v>15.375378636000001</v>
      </c>
      <c r="C17" s="36">
        <v>29.91387536693</v>
      </c>
      <c r="D17" s="36">
        <v>42.97803490294001</v>
      </c>
      <c r="E17" s="36">
        <v>57.01302207722</v>
      </c>
      <c r="F17" s="36">
        <v>99.281082902489985</v>
      </c>
      <c r="G17" s="36">
        <v>64.958771156770013</v>
      </c>
      <c r="H17" s="36">
        <v>77.433698948449987</v>
      </c>
      <c r="I17" s="36">
        <v>141.97859208540993</v>
      </c>
      <c r="J17" s="36">
        <v>163.08514815731999</v>
      </c>
      <c r="K17" s="36">
        <v>189.96517513353001</v>
      </c>
      <c r="L17" s="36">
        <v>217.18881854067999</v>
      </c>
      <c r="M17" s="36">
        <v>250.96229066629002</v>
      </c>
      <c r="N17" s="36">
        <v>15.29992186502</v>
      </c>
      <c r="O17" s="36">
        <v>39.679609385780005</v>
      </c>
      <c r="P17" s="79">
        <v>58.983728893339993</v>
      </c>
      <c r="Q17" s="79">
        <v>83.930623742510036</v>
      </c>
      <c r="R17" s="79">
        <v>110.03524599015002</v>
      </c>
      <c r="S17" s="79">
        <v>135.88013956488993</v>
      </c>
      <c r="T17" s="79">
        <v>153.21977433892999</v>
      </c>
      <c r="U17" s="79">
        <v>180.59621584214997</v>
      </c>
      <c r="V17" s="162" t="s">
        <v>650</v>
      </c>
    </row>
    <row r="18" spans="1:22" x14ac:dyDescent="0.3">
      <c r="A18" s="135" t="s">
        <v>446</v>
      </c>
      <c r="B18" s="36">
        <v>12.161117331193331</v>
      </c>
      <c r="C18" s="36">
        <v>18.95904348282</v>
      </c>
      <c r="D18" s="36">
        <v>44.295452950970002</v>
      </c>
      <c r="E18" s="36">
        <v>63.436541861419983</v>
      </c>
      <c r="F18" s="36">
        <v>50.031949113720003</v>
      </c>
      <c r="G18" s="36">
        <v>109.52284535724</v>
      </c>
      <c r="H18" s="36">
        <v>125.6035957455</v>
      </c>
      <c r="I18" s="36">
        <v>149.01423636841997</v>
      </c>
      <c r="J18" s="36">
        <v>273.94376616376996</v>
      </c>
      <c r="K18" s="36">
        <v>274.72031270099001</v>
      </c>
      <c r="L18" s="36">
        <v>293.90542016633015</v>
      </c>
      <c r="M18" s="36">
        <v>318.12258623625002</v>
      </c>
      <c r="N18" s="36">
        <v>15.985717799230001</v>
      </c>
      <c r="O18" s="36">
        <v>32.835788740700004</v>
      </c>
      <c r="P18" s="79">
        <v>57.505304179110013</v>
      </c>
      <c r="Q18" s="79">
        <v>86.500925280090001</v>
      </c>
      <c r="R18" s="79">
        <v>108.74497298989998</v>
      </c>
      <c r="S18" s="79">
        <v>147.79194942696</v>
      </c>
      <c r="T18" s="79">
        <v>130.79334844062001</v>
      </c>
      <c r="U18" s="79">
        <v>155.68506050591</v>
      </c>
      <c r="V18" s="138" t="s">
        <v>297</v>
      </c>
    </row>
    <row r="19" spans="1:22" x14ac:dyDescent="0.3">
      <c r="A19" s="135" t="s">
        <v>447</v>
      </c>
      <c r="B19" s="36">
        <v>6.0553766869900016</v>
      </c>
      <c r="C19" s="36">
        <v>9.137407906</v>
      </c>
      <c r="D19" s="36">
        <v>14.137390041</v>
      </c>
      <c r="E19" s="36">
        <v>20.170077317000001</v>
      </c>
      <c r="F19" s="36">
        <v>24.627631716000007</v>
      </c>
      <c r="G19" s="36">
        <v>29.592827155000002</v>
      </c>
      <c r="H19" s="36">
        <v>29.190237724999999</v>
      </c>
      <c r="I19" s="36">
        <v>35.494888430000003</v>
      </c>
      <c r="J19" s="36">
        <v>70.781630435779988</v>
      </c>
      <c r="K19" s="36">
        <v>75.686960093770011</v>
      </c>
      <c r="L19" s="36">
        <v>81.113385083770012</v>
      </c>
      <c r="M19" s="36">
        <v>92.991519938959996</v>
      </c>
      <c r="N19" s="36">
        <v>4.68509235398</v>
      </c>
      <c r="O19" s="36">
        <v>5.6810638520100003</v>
      </c>
      <c r="P19" s="79">
        <v>10.136650498000002</v>
      </c>
      <c r="Q19" s="79">
        <v>18.994024938989998</v>
      </c>
      <c r="R19" s="79">
        <v>27.792875045999999</v>
      </c>
      <c r="S19" s="79">
        <v>33.44116704799</v>
      </c>
      <c r="T19" s="79">
        <v>28.469599243000001</v>
      </c>
      <c r="U19" s="79">
        <v>37.824223714010003</v>
      </c>
      <c r="V19" s="138" t="s">
        <v>450</v>
      </c>
    </row>
    <row r="20" spans="1:22" x14ac:dyDescent="0.3">
      <c r="A20" s="135" t="s">
        <v>68</v>
      </c>
      <c r="B20" s="36">
        <v>6.1057406442033306</v>
      </c>
      <c r="C20" s="36">
        <v>9.821635576830003</v>
      </c>
      <c r="D20" s="36">
        <v>30.158062909970017</v>
      </c>
      <c r="E20" s="36">
        <v>43.266464544419989</v>
      </c>
      <c r="F20" s="36">
        <v>25.404317397730004</v>
      </c>
      <c r="G20" s="36">
        <v>79.930018202249997</v>
      </c>
      <c r="H20" s="36">
        <v>96.413358020509989</v>
      </c>
      <c r="I20" s="36">
        <v>113.51934793842</v>
      </c>
      <c r="J20" s="36">
        <v>203.16213572800999</v>
      </c>
      <c r="K20" s="36">
        <v>199.03335260722</v>
      </c>
      <c r="L20" s="36">
        <v>212.79203508256001</v>
      </c>
      <c r="M20" s="36">
        <v>225.13106629728</v>
      </c>
      <c r="N20" s="36">
        <v>11.30062544524</v>
      </c>
      <c r="O20" s="36">
        <v>27.154724888699999</v>
      </c>
      <c r="P20" s="79">
        <v>47.368653681120001</v>
      </c>
      <c r="Q20" s="79">
        <v>67.506900341089988</v>
      </c>
      <c r="R20" s="79">
        <v>80.95209794489999</v>
      </c>
      <c r="S20" s="79">
        <v>114.35078237897</v>
      </c>
      <c r="T20" s="79">
        <v>102.32374919761999</v>
      </c>
      <c r="U20" s="79">
        <v>117.86083679190997</v>
      </c>
      <c r="V20" s="138" t="s">
        <v>303</v>
      </c>
    </row>
    <row r="21" spans="1:22" x14ac:dyDescent="0.3">
      <c r="A21" s="129" t="s">
        <v>448</v>
      </c>
      <c r="B21" s="36">
        <v>0</v>
      </c>
      <c r="C21" s="36">
        <v>0</v>
      </c>
      <c r="D21" s="36">
        <v>0</v>
      </c>
      <c r="E21" s="36">
        <v>0</v>
      </c>
      <c r="F21" s="36">
        <v>0</v>
      </c>
      <c r="G21" s="36">
        <v>0</v>
      </c>
      <c r="H21" s="36">
        <v>0</v>
      </c>
      <c r="I21" s="36">
        <v>0</v>
      </c>
      <c r="J21" s="36">
        <v>0</v>
      </c>
      <c r="K21" s="36">
        <v>0</v>
      </c>
      <c r="L21" s="36">
        <v>0</v>
      </c>
      <c r="M21" s="36">
        <v>0</v>
      </c>
      <c r="N21" s="36">
        <v>0</v>
      </c>
      <c r="O21" s="36">
        <v>0</v>
      </c>
      <c r="P21" s="79">
        <v>0</v>
      </c>
      <c r="Q21" s="79">
        <v>0.146927</v>
      </c>
      <c r="R21" s="79">
        <v>0.14710200000000001</v>
      </c>
      <c r="S21" s="79">
        <v>0.147674</v>
      </c>
      <c r="T21" s="79">
        <v>0.14771599999999999</v>
      </c>
      <c r="U21" s="79">
        <v>0.14860400000000001</v>
      </c>
      <c r="V21" s="138" t="s">
        <v>451</v>
      </c>
    </row>
    <row r="22" spans="1:22" x14ac:dyDescent="0.3">
      <c r="A22" s="165" t="s">
        <v>449</v>
      </c>
      <c r="B22" s="55">
        <v>6.1057406442033306</v>
      </c>
      <c r="C22" s="55">
        <v>9.821635576830003</v>
      </c>
      <c r="D22" s="55">
        <v>30.158062909970017</v>
      </c>
      <c r="E22" s="55">
        <v>43.266464544419989</v>
      </c>
      <c r="F22" s="55">
        <v>25.404317397730004</v>
      </c>
      <c r="G22" s="55">
        <v>79.930018202249997</v>
      </c>
      <c r="H22" s="55">
        <v>96.413358020509989</v>
      </c>
      <c r="I22" s="55">
        <v>113.51934793842</v>
      </c>
      <c r="J22" s="55">
        <v>203.16213572800999</v>
      </c>
      <c r="K22" s="55">
        <v>199.03335260722</v>
      </c>
      <c r="L22" s="55">
        <v>212.79203508256001</v>
      </c>
      <c r="M22" s="55">
        <v>225.13106629728</v>
      </c>
      <c r="N22" s="55">
        <v>11.30062544524</v>
      </c>
      <c r="O22" s="55">
        <v>27.154724888699999</v>
      </c>
      <c r="P22" s="164">
        <v>47.368653681120001</v>
      </c>
      <c r="Q22" s="164">
        <v>67.359973341089997</v>
      </c>
      <c r="R22" s="164">
        <v>80.804995944899986</v>
      </c>
      <c r="S22" s="164">
        <v>114.20310837897</v>
      </c>
      <c r="T22" s="164">
        <v>102.17603319761999</v>
      </c>
      <c r="U22" s="164">
        <v>117.71223279190998</v>
      </c>
      <c r="V22" s="166" t="s">
        <v>452</v>
      </c>
    </row>
    <row r="23" spans="1:22" ht="18" x14ac:dyDescent="0.3">
      <c r="A23" s="277"/>
      <c r="B23" s="277"/>
      <c r="C23" s="277"/>
      <c r="D23" s="277"/>
      <c r="E23" s="277"/>
      <c r="F23" s="277"/>
      <c r="G23" s="277"/>
      <c r="H23" s="277"/>
      <c r="I23" s="277"/>
      <c r="J23" s="277"/>
      <c r="K23" s="277"/>
      <c r="L23" s="277"/>
      <c r="M23" s="277"/>
      <c r="N23" s="267"/>
      <c r="O23" s="267"/>
      <c r="P23" s="267"/>
      <c r="Q23" s="267"/>
      <c r="R23" s="267"/>
      <c r="S23" s="267"/>
      <c r="T23" s="267"/>
      <c r="U23" s="267"/>
      <c r="V23" s="277"/>
    </row>
  </sheetData>
  <mergeCells count="2">
    <mergeCell ref="A1:V1"/>
    <mergeCell ref="A23:V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showGridLines="0" zoomScale="120" zoomScaleNormal="120" workbookViewId="0">
      <pane xSplit="1" ySplit="2" topLeftCell="B3" activePane="bottomRight" state="frozen"/>
      <selection activeCell="B6" sqref="B6"/>
      <selection pane="topRight" activeCell="B6" sqref="B6"/>
      <selection pane="bottomLeft" activeCell="B6" sqref="B6"/>
      <selection pane="bottomRight" activeCell="W5" sqref="W5"/>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s>
  <sheetData>
    <row r="1" spans="1:21" ht="28.95" customHeight="1" x14ac:dyDescent="0.3">
      <c r="A1" s="264" t="s">
        <v>672</v>
      </c>
      <c r="B1" s="265"/>
      <c r="C1" s="265"/>
      <c r="D1" s="265"/>
      <c r="E1" s="265"/>
      <c r="F1" s="265"/>
      <c r="G1" s="265"/>
      <c r="H1" s="265"/>
      <c r="I1" s="265"/>
      <c r="J1" s="265"/>
      <c r="K1" s="265"/>
      <c r="L1" s="265"/>
      <c r="M1" s="265"/>
      <c r="N1" s="265"/>
      <c r="O1" s="265"/>
      <c r="P1" s="265"/>
      <c r="Q1" s="265"/>
      <c r="R1" s="265"/>
      <c r="S1" s="265"/>
      <c r="T1" s="265"/>
      <c r="U1" s="266"/>
    </row>
    <row r="2" spans="1:21" x14ac:dyDescent="0.3">
      <c r="A2" s="234" t="s">
        <v>633</v>
      </c>
      <c r="B2" s="32">
        <v>42005</v>
      </c>
      <c r="C2" s="32">
        <v>42036</v>
      </c>
      <c r="D2" s="32">
        <v>42064</v>
      </c>
      <c r="E2" s="32">
        <v>42095</v>
      </c>
      <c r="F2" s="32">
        <v>42125</v>
      </c>
      <c r="G2" s="32">
        <v>42156</v>
      </c>
      <c r="H2" s="32">
        <v>42186</v>
      </c>
      <c r="I2" s="32">
        <v>42217</v>
      </c>
      <c r="J2" s="32">
        <v>42248</v>
      </c>
      <c r="K2" s="32">
        <v>42278</v>
      </c>
      <c r="L2" s="32">
        <v>42309</v>
      </c>
      <c r="M2" s="32">
        <v>42339</v>
      </c>
      <c r="N2" s="235">
        <v>42370</v>
      </c>
      <c r="O2" s="235">
        <v>42401</v>
      </c>
      <c r="P2" s="32">
        <v>42430</v>
      </c>
      <c r="Q2" s="32">
        <v>42461</v>
      </c>
      <c r="R2" s="32">
        <v>42491</v>
      </c>
      <c r="S2" s="32">
        <v>42522</v>
      </c>
      <c r="T2" s="32">
        <v>42552</v>
      </c>
      <c r="U2" s="32">
        <v>42583</v>
      </c>
    </row>
    <row r="3" spans="1:21" x14ac:dyDescent="0.3">
      <c r="A3" s="134" t="s">
        <v>453</v>
      </c>
      <c r="B3" s="70">
        <v>0.99698937893557049</v>
      </c>
      <c r="C3" s="70">
        <v>0.98674906214015556</v>
      </c>
      <c r="D3" s="70">
        <v>0.960044611230082</v>
      </c>
      <c r="E3" s="70">
        <v>0.96394596937568033</v>
      </c>
      <c r="F3" s="70">
        <v>0.96299127543694496</v>
      </c>
      <c r="G3" s="70">
        <v>0.96369448357545529</v>
      </c>
      <c r="H3" s="70">
        <v>0.95594432887180558</v>
      </c>
      <c r="I3" s="70">
        <v>0.90805434316914924</v>
      </c>
      <c r="J3" s="70">
        <v>0.95012214436659037</v>
      </c>
      <c r="K3" s="71">
        <v>0.93994698356834627</v>
      </c>
      <c r="L3" s="71">
        <v>0.93328720071432802</v>
      </c>
      <c r="M3" s="71">
        <v>0.93252582101882431</v>
      </c>
      <c r="N3" s="82">
        <v>0.93955373470203551</v>
      </c>
      <c r="O3" s="82">
        <v>0.8790014556635003</v>
      </c>
      <c r="P3" s="71">
        <v>0.89606154055106901</v>
      </c>
      <c r="Q3" s="71">
        <v>0.91550651734703503</v>
      </c>
      <c r="R3" s="71">
        <v>0.90538927198593577</v>
      </c>
      <c r="S3" s="246">
        <v>0.93451993128418587</v>
      </c>
      <c r="T3" s="71">
        <v>0.97378756087417917</v>
      </c>
      <c r="U3" s="71">
        <v>0.9625738744008171</v>
      </c>
    </row>
    <row r="4" spans="1:21" x14ac:dyDescent="0.3">
      <c r="A4" s="135" t="s">
        <v>454</v>
      </c>
      <c r="B4" s="72">
        <v>0.73202245449362124</v>
      </c>
      <c r="C4" s="72">
        <v>0.74230649751450051</v>
      </c>
      <c r="D4" s="72">
        <v>0.76586783418492677</v>
      </c>
      <c r="E4" s="72">
        <v>0.77023469818377754</v>
      </c>
      <c r="F4" s="72">
        <v>0.75532783289030581</v>
      </c>
      <c r="G4" s="72">
        <v>0.77419808427655656</v>
      </c>
      <c r="H4" s="72">
        <v>0.78029419290022028</v>
      </c>
      <c r="I4" s="72">
        <v>0.76114550701266281</v>
      </c>
      <c r="J4" s="72">
        <v>0.75301923050900166</v>
      </c>
      <c r="K4" s="73">
        <v>0.75132552789740625</v>
      </c>
      <c r="L4" s="73">
        <v>0.77321888679053941</v>
      </c>
      <c r="M4" s="73">
        <v>0.76664288700646632</v>
      </c>
      <c r="N4" s="83">
        <v>0.73218229326123463</v>
      </c>
      <c r="O4" s="83">
        <v>0.75589190477945722</v>
      </c>
      <c r="P4" s="73">
        <v>0.77215481549931342</v>
      </c>
      <c r="Q4" s="73">
        <v>0.76963004468017682</v>
      </c>
      <c r="R4" s="73">
        <v>0.76256373997639904</v>
      </c>
      <c r="S4" s="246">
        <v>0.77411992965600462</v>
      </c>
      <c r="T4" s="73">
        <v>0.77299775624523492</v>
      </c>
      <c r="U4" s="73">
        <v>0.78317676486031207</v>
      </c>
    </row>
    <row r="5" spans="1:21" x14ac:dyDescent="0.3">
      <c r="A5" s="135" t="s">
        <v>455</v>
      </c>
      <c r="B5" s="72">
        <v>8.207403552460947E-3</v>
      </c>
      <c r="C5" s="72">
        <v>6.5503737282953684E-3</v>
      </c>
      <c r="D5" s="72">
        <v>1.3936583531308375E-2</v>
      </c>
      <c r="E5" s="72">
        <v>1.4975375648575298E-2</v>
      </c>
      <c r="F5" s="72">
        <v>6.8655824988268031E-3</v>
      </c>
      <c r="G5" s="72">
        <v>1.7942648586473729E-2</v>
      </c>
      <c r="H5" s="72">
        <v>1.8449656702008904E-2</v>
      </c>
      <c r="I5" s="72">
        <v>1.8919538861157634E-2</v>
      </c>
      <c r="J5" s="72">
        <v>2.9711476722380739E-2</v>
      </c>
      <c r="K5" s="73">
        <v>2.6320554854125024E-2</v>
      </c>
      <c r="L5" s="73">
        <v>2.6098744843943974E-2</v>
      </c>
      <c r="M5" s="73">
        <v>2.5063957902434996E-2</v>
      </c>
      <c r="N5" s="83">
        <v>1.4538203289684876E-2</v>
      </c>
      <c r="O5" s="83">
        <v>1.7524595679406015E-2</v>
      </c>
      <c r="P5" s="73">
        <v>1.9666443507638715E-2</v>
      </c>
      <c r="Q5" s="73">
        <v>2.0702785078177997E-2</v>
      </c>
      <c r="R5" s="73">
        <v>1.8923869612352446E-2</v>
      </c>
      <c r="S5" s="246">
        <v>2.2040587635830087E-2</v>
      </c>
      <c r="T5" s="73">
        <v>1.6388470547035603E-2</v>
      </c>
      <c r="U5" s="73">
        <v>1.6524267859867301E-2</v>
      </c>
    </row>
    <row r="6" spans="1:21" x14ac:dyDescent="0.3">
      <c r="A6" s="135" t="s">
        <v>456</v>
      </c>
      <c r="B6" s="72">
        <v>2.0487757666292801E-2</v>
      </c>
      <c r="C6" s="72">
        <v>1.6421873454077824E-2</v>
      </c>
      <c r="D6" s="72">
        <v>3.2547462495073586E-2</v>
      </c>
      <c r="E6" s="72">
        <v>3.518566470843458E-2</v>
      </c>
      <c r="F6" s="72">
        <v>1.6524436282908776E-2</v>
      </c>
      <c r="G6" s="72">
        <v>4.1860772078979903E-2</v>
      </c>
      <c r="H6" s="72">
        <v>4.3257288416352686E-2</v>
      </c>
      <c r="I6" s="72">
        <v>4.4458709139729206E-2</v>
      </c>
      <c r="J6" s="72">
        <v>6.8991927788529472E-2</v>
      </c>
      <c r="K6" s="73">
        <v>6.1150836504081887E-2</v>
      </c>
      <c r="L6" s="73">
        <v>5.9040527507317427E-2</v>
      </c>
      <c r="M6" s="73">
        <v>5.5474298535557846E-2</v>
      </c>
      <c r="N6" s="83">
        <v>3.0519359171598287E-2</v>
      </c>
      <c r="O6" s="83">
        <v>3.635996619437832E-2</v>
      </c>
      <c r="P6" s="73">
        <v>4.1926369636975429E-2</v>
      </c>
      <c r="Q6" s="73">
        <v>4.431622127011476E-2</v>
      </c>
      <c r="R6" s="73">
        <v>4.1967458368581047E-2</v>
      </c>
      <c r="S6" s="246">
        <v>4.8907300387733138E-2</v>
      </c>
      <c r="T6" s="73">
        <v>3.7585375283190732E-2</v>
      </c>
      <c r="U6" s="73">
        <v>3.7702624385140118E-2</v>
      </c>
    </row>
    <row r="7" spans="1:21" x14ac:dyDescent="0.3">
      <c r="A7" s="135" t="s">
        <v>457</v>
      </c>
      <c r="B7" s="74">
        <v>1.1119308226297435</v>
      </c>
      <c r="C7" s="74">
        <v>1.1089533180171034</v>
      </c>
      <c r="D7" s="74">
        <v>0.94389457002286337</v>
      </c>
      <c r="E7" s="74">
        <v>0.9749127765100627</v>
      </c>
      <c r="F7" s="74">
        <v>1.0171095682119264</v>
      </c>
      <c r="G7" s="74">
        <v>0.95283046621822642</v>
      </c>
      <c r="H7" s="74">
        <v>0.94234635154446578</v>
      </c>
      <c r="I7" s="74">
        <v>0.94265305292871227</v>
      </c>
      <c r="J7" s="74">
        <v>0.91766067394696882</v>
      </c>
      <c r="K7" s="75">
        <v>0.90821471008465826</v>
      </c>
      <c r="L7" s="75">
        <v>0.87564669681909346</v>
      </c>
      <c r="M7" s="75">
        <v>0.810554092456234</v>
      </c>
      <c r="N7" s="84">
        <v>0.74395760360421903</v>
      </c>
      <c r="O7" s="84">
        <v>0.71764174099415123</v>
      </c>
      <c r="P7" s="75">
        <v>0.72642204413850953</v>
      </c>
      <c r="Q7" s="75">
        <v>0.72088713549902583</v>
      </c>
      <c r="R7" s="75">
        <v>0.77585202501210448</v>
      </c>
      <c r="S7" s="247">
        <v>0.7433764941248564</v>
      </c>
      <c r="T7" s="75">
        <v>0.76567196446367469</v>
      </c>
      <c r="U7" s="75">
        <v>0.7623883897172804</v>
      </c>
    </row>
    <row r="8" spans="1:21" x14ac:dyDescent="0.3">
      <c r="A8" s="135" t="s">
        <v>458</v>
      </c>
      <c r="B8" s="72">
        <v>0.16025372571932731</v>
      </c>
      <c r="C8" s="72">
        <v>0.16006330025703741</v>
      </c>
      <c r="D8" s="72">
        <v>0.17472379013826198</v>
      </c>
      <c r="E8" s="72">
        <v>0.17425260724720548</v>
      </c>
      <c r="F8" s="72">
        <v>0.16280263069429912</v>
      </c>
      <c r="G8" s="72">
        <v>0.15634329635638652</v>
      </c>
      <c r="H8" s="72">
        <v>0.15618267816998355</v>
      </c>
      <c r="I8" s="72">
        <v>0.16209428313967789</v>
      </c>
      <c r="J8" s="72">
        <v>0.16381221952288766</v>
      </c>
      <c r="K8" s="73">
        <v>0.16356523767907366</v>
      </c>
      <c r="L8" s="73">
        <v>0.16366173174122364</v>
      </c>
      <c r="M8" s="73">
        <v>0.15568773189895024</v>
      </c>
      <c r="N8" s="83">
        <v>0.15740743498569981</v>
      </c>
      <c r="O8" s="83">
        <v>0.15465827782528091</v>
      </c>
      <c r="P8" s="73">
        <v>0.14915817150845165</v>
      </c>
      <c r="Q8" s="73">
        <v>0.14916273247252895</v>
      </c>
      <c r="R8" s="73">
        <v>0.14790135157030818</v>
      </c>
      <c r="S8" s="246">
        <v>0.14421899612766259</v>
      </c>
      <c r="T8" s="253">
        <v>0.17622718932997358</v>
      </c>
      <c r="U8" s="253">
        <v>0.17355497636533715</v>
      </c>
    </row>
    <row r="9" spans="1:21" ht="17.399999999999999" x14ac:dyDescent="0.3">
      <c r="A9" s="308"/>
      <c r="B9" s="309"/>
      <c r="C9" s="309"/>
      <c r="D9" s="309"/>
      <c r="E9" s="309"/>
      <c r="F9" s="309"/>
      <c r="G9" s="309"/>
      <c r="H9" s="309"/>
      <c r="I9" s="309"/>
      <c r="J9" s="309"/>
      <c r="K9" s="309"/>
      <c r="L9" s="309"/>
      <c r="M9" s="309"/>
      <c r="N9" s="309"/>
      <c r="O9" s="309"/>
      <c r="P9" s="309"/>
      <c r="Q9" s="309"/>
      <c r="R9" s="309"/>
      <c r="S9" s="309"/>
      <c r="T9" s="309"/>
      <c r="U9" s="310"/>
    </row>
    <row r="10" spans="1:21" x14ac:dyDescent="0.3">
      <c r="A10" s="13"/>
    </row>
  </sheetData>
  <mergeCells count="2">
    <mergeCell ref="A1:U1"/>
    <mergeCell ref="A9:U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Y18" sqref="Y18"/>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2" width="23" bestFit="1" customWidth="1"/>
  </cols>
  <sheetData>
    <row r="1" spans="1:22" ht="28.95" customHeight="1" x14ac:dyDescent="0.3">
      <c r="A1" s="264" t="s">
        <v>681</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16"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20" t="s">
        <v>326</v>
      </c>
    </row>
    <row r="3" spans="1:22" x14ac:dyDescent="0.3">
      <c r="A3" s="134" t="s">
        <v>462</v>
      </c>
      <c r="B3" s="35">
        <v>1289.0073323717399</v>
      </c>
      <c r="C3" s="35">
        <v>1300.65541872065</v>
      </c>
      <c r="D3" s="35">
        <v>1075.9320097206503</v>
      </c>
      <c r="E3" s="35">
        <v>1076.5056667206502</v>
      </c>
      <c r="F3" s="35">
        <v>1004.042800692</v>
      </c>
      <c r="G3" s="35">
        <v>1001.898842404</v>
      </c>
      <c r="H3" s="35">
        <v>1020.098299404</v>
      </c>
      <c r="I3" s="35">
        <v>954.57346940400009</v>
      </c>
      <c r="J3" s="35">
        <v>970.72251440400009</v>
      </c>
      <c r="K3" s="47">
        <v>966.55341440400002</v>
      </c>
      <c r="L3" s="47">
        <v>1057.8187554040001</v>
      </c>
      <c r="M3" s="47">
        <v>1338.8068454040001</v>
      </c>
      <c r="N3" s="47">
        <v>1306.4945844040001</v>
      </c>
      <c r="O3" s="85">
        <v>1393.0288664040002</v>
      </c>
      <c r="P3" s="85">
        <v>1415.0471957940001</v>
      </c>
      <c r="Q3" s="85">
        <v>1415.9346106540002</v>
      </c>
      <c r="R3" s="85">
        <v>1451.1329528040001</v>
      </c>
      <c r="S3" s="85">
        <v>1368.0871770035401</v>
      </c>
      <c r="T3" s="85">
        <v>1683.39497873</v>
      </c>
      <c r="U3" s="85">
        <v>1794.0380647579998</v>
      </c>
      <c r="V3" s="137" t="s">
        <v>459</v>
      </c>
    </row>
    <row r="4" spans="1:22" x14ac:dyDescent="0.3">
      <c r="A4" s="135" t="s">
        <v>463</v>
      </c>
      <c r="B4" s="36">
        <v>698.42289300000004</v>
      </c>
      <c r="C4" s="36">
        <v>702.95004100000006</v>
      </c>
      <c r="D4" s="36">
        <v>708.69388600000002</v>
      </c>
      <c r="E4" s="36">
        <v>785.53428399999996</v>
      </c>
      <c r="F4" s="36">
        <v>792.90231800000004</v>
      </c>
      <c r="G4" s="36">
        <v>796.59195899999997</v>
      </c>
      <c r="H4" s="36">
        <v>789.71327399999996</v>
      </c>
      <c r="I4" s="36">
        <v>785.59011899999996</v>
      </c>
      <c r="J4" s="36">
        <v>791.57304999999997</v>
      </c>
      <c r="K4" s="48">
        <v>798.54632400000003</v>
      </c>
      <c r="L4" s="48">
        <v>775.68936499999995</v>
      </c>
      <c r="M4" s="48">
        <v>434.392629</v>
      </c>
      <c r="N4" s="48">
        <v>446.33242899999999</v>
      </c>
      <c r="O4" s="86">
        <v>466.71569099999999</v>
      </c>
      <c r="P4" s="86">
        <v>480.77827600000001</v>
      </c>
      <c r="Q4" s="86">
        <v>494.38681300000002</v>
      </c>
      <c r="R4" s="86">
        <v>484.155688</v>
      </c>
      <c r="S4" s="86">
        <v>503.66238399999997</v>
      </c>
      <c r="T4" s="86">
        <v>513.97747200000003</v>
      </c>
      <c r="U4" s="86">
        <v>533.64142500000003</v>
      </c>
      <c r="V4" s="138" t="s">
        <v>460</v>
      </c>
    </row>
    <row r="5" spans="1:22" x14ac:dyDescent="0.3">
      <c r="A5" s="135" t="s">
        <v>464</v>
      </c>
      <c r="B5" s="36">
        <v>4547.4584671421426</v>
      </c>
      <c r="C5" s="36">
        <v>4674.4842560529605</v>
      </c>
      <c r="D5" s="36">
        <v>4844.5713597459189</v>
      </c>
      <c r="E5" s="36">
        <v>4813.9860218941103</v>
      </c>
      <c r="F5" s="36">
        <v>4910.8049116183583</v>
      </c>
      <c r="G5" s="36">
        <v>5099.2274111705301</v>
      </c>
      <c r="H5" s="36">
        <v>5180.4028955317899</v>
      </c>
      <c r="I5" s="36">
        <v>5110.2735926834603</v>
      </c>
      <c r="J5" s="36">
        <v>5103.0647268352304</v>
      </c>
      <c r="K5" s="48">
        <v>5052.63672097987</v>
      </c>
      <c r="L5" s="48">
        <v>5043.9311017052005</v>
      </c>
      <c r="M5" s="48">
        <v>5112.9887043681601</v>
      </c>
      <c r="N5" s="48">
        <v>5076.7249103768909</v>
      </c>
      <c r="O5" s="86">
        <v>5167.876654080851</v>
      </c>
      <c r="P5" s="86">
        <v>5543.431967791249</v>
      </c>
      <c r="Q5" s="86">
        <v>5618.4248579992991</v>
      </c>
      <c r="R5" s="86">
        <v>5893.698030400381</v>
      </c>
      <c r="S5" s="86">
        <v>6160.8148219363793</v>
      </c>
      <c r="T5" s="86">
        <v>6076.3216316016496</v>
      </c>
      <c r="U5" s="86">
        <v>6051.4392989117605</v>
      </c>
      <c r="V5" s="138" t="s">
        <v>461</v>
      </c>
    </row>
    <row r="6" spans="1:22" s="6" customFormat="1" x14ac:dyDescent="0.3">
      <c r="A6" s="144" t="s">
        <v>66</v>
      </c>
      <c r="B6" s="37">
        <v>6534.888692513885</v>
      </c>
      <c r="C6" s="37">
        <v>6678.0897157736099</v>
      </c>
      <c r="D6" s="37">
        <v>6629.1972554665708</v>
      </c>
      <c r="E6" s="37">
        <v>6676.0259726147615</v>
      </c>
      <c r="F6" s="37">
        <v>6707.7500303103598</v>
      </c>
      <c r="G6" s="37">
        <v>6897.7182125745303</v>
      </c>
      <c r="H6" s="37">
        <v>6990.214468935791</v>
      </c>
      <c r="I6" s="37">
        <v>6850.43718108746</v>
      </c>
      <c r="J6" s="37">
        <v>6865.3602912392289</v>
      </c>
      <c r="K6" s="56">
        <v>6817.7364593838693</v>
      </c>
      <c r="L6" s="56">
        <v>6877.4392221091985</v>
      </c>
      <c r="M6" s="56">
        <v>6886.1881787721595</v>
      </c>
      <c r="N6" s="56">
        <v>6829.5519237808903</v>
      </c>
      <c r="O6" s="87">
        <v>7027.6212114848486</v>
      </c>
      <c r="P6" s="87">
        <v>7439.2574395852498</v>
      </c>
      <c r="Q6" s="87">
        <v>7528.7462816532998</v>
      </c>
      <c r="R6" s="87">
        <v>7828.9866712043813</v>
      </c>
      <c r="S6" s="87">
        <v>8032.5643829399196</v>
      </c>
      <c r="T6" s="87">
        <v>8273.694082331649</v>
      </c>
      <c r="U6" s="87">
        <v>8379.1187886697589</v>
      </c>
      <c r="V6" s="133" t="s">
        <v>69</v>
      </c>
    </row>
    <row r="7" spans="1:22" ht="18" x14ac:dyDescent="0.3">
      <c r="A7" s="311"/>
      <c r="B7" s="311"/>
      <c r="C7" s="311"/>
      <c r="D7" s="311"/>
      <c r="E7" s="311"/>
      <c r="F7" s="311"/>
      <c r="G7" s="311"/>
      <c r="H7" s="311"/>
      <c r="I7" s="311"/>
      <c r="J7" s="311"/>
      <c r="K7" s="311"/>
      <c r="L7" s="311"/>
      <c r="M7" s="311"/>
      <c r="N7" s="312"/>
      <c r="O7" s="312"/>
      <c r="P7" s="312"/>
      <c r="Q7" s="312"/>
      <c r="R7" s="312"/>
      <c r="S7" s="312"/>
      <c r="T7" s="312"/>
      <c r="U7" s="312"/>
      <c r="V7" s="311"/>
    </row>
    <row r="9" spans="1:22" x14ac:dyDescent="0.3">
      <c r="B9" s="76"/>
      <c r="C9" s="76"/>
      <c r="D9" s="76"/>
      <c r="E9" s="76"/>
      <c r="F9" s="76"/>
      <c r="G9" s="76"/>
      <c r="H9" s="76"/>
      <c r="I9" s="76"/>
      <c r="J9" s="76"/>
      <c r="K9" s="76"/>
      <c r="L9" s="76"/>
      <c r="M9" s="76"/>
      <c r="N9" s="76"/>
      <c r="O9" s="76"/>
      <c r="P9" s="76"/>
      <c r="Q9" s="76"/>
      <c r="R9" s="76"/>
      <c r="S9" s="76"/>
      <c r="T9" s="76"/>
      <c r="U9" s="76"/>
    </row>
    <row r="10" spans="1:22" x14ac:dyDescent="0.3">
      <c r="A10" s="12"/>
      <c r="B10" s="76"/>
      <c r="C10" s="76"/>
      <c r="D10" s="76"/>
      <c r="E10" s="76"/>
      <c r="F10" s="76"/>
      <c r="G10" s="76"/>
      <c r="H10" s="76"/>
      <c r="I10" s="76"/>
      <c r="J10" s="76"/>
      <c r="K10" s="76"/>
      <c r="L10" s="76"/>
      <c r="M10" s="76"/>
      <c r="N10" s="76"/>
      <c r="O10" s="76"/>
      <c r="P10" s="76"/>
      <c r="Q10" s="76"/>
      <c r="R10" s="76"/>
      <c r="S10" s="76"/>
      <c r="T10" s="76"/>
      <c r="U10" s="76"/>
    </row>
  </sheetData>
  <mergeCells count="2">
    <mergeCell ref="A1:V1"/>
    <mergeCell ref="A7:V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V14" sqref="V14"/>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2" width="30.5546875" bestFit="1" customWidth="1"/>
  </cols>
  <sheetData>
    <row r="1" spans="1:22" ht="28.95" customHeight="1" x14ac:dyDescent="0.3">
      <c r="A1" s="264" t="s">
        <v>673</v>
      </c>
      <c r="B1" s="292"/>
      <c r="C1" s="292"/>
      <c r="D1" s="292"/>
      <c r="E1" s="292"/>
      <c r="F1" s="292"/>
      <c r="G1" s="292"/>
      <c r="H1" s="292"/>
      <c r="I1" s="292"/>
      <c r="J1" s="292"/>
      <c r="K1" s="292"/>
      <c r="L1" s="292"/>
      <c r="M1" s="292"/>
      <c r="N1" s="292"/>
      <c r="O1" s="292"/>
      <c r="P1" s="292"/>
      <c r="Q1" s="292"/>
      <c r="R1" s="292"/>
      <c r="S1" s="292"/>
      <c r="T1" s="292"/>
      <c r="U1" s="292"/>
      <c r="V1" s="293"/>
    </row>
    <row r="2" spans="1:22" x14ac:dyDescent="0.3">
      <c r="A2" s="216"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20" t="s">
        <v>356</v>
      </c>
    </row>
    <row r="3" spans="1:22" x14ac:dyDescent="0.3">
      <c r="A3" s="134" t="s">
        <v>473</v>
      </c>
      <c r="B3" s="35">
        <v>447.05255769683254</v>
      </c>
      <c r="C3" s="35">
        <v>469.28569857910003</v>
      </c>
      <c r="D3" s="35">
        <v>477.53277614354005</v>
      </c>
      <c r="E3" s="35">
        <v>476.43275099083996</v>
      </c>
      <c r="F3" s="35">
        <v>481.05065275285006</v>
      </c>
      <c r="G3" s="35">
        <v>488.73299930504993</v>
      </c>
      <c r="H3" s="35">
        <v>494.88163529806002</v>
      </c>
      <c r="I3" s="35">
        <v>476.01016375989997</v>
      </c>
      <c r="J3" s="35">
        <v>472.57274469704998</v>
      </c>
      <c r="K3" s="35">
        <v>480.65434109718996</v>
      </c>
      <c r="L3" s="35">
        <v>478.27600691110007</v>
      </c>
      <c r="M3" s="35">
        <v>487.07714651802996</v>
      </c>
      <c r="N3" s="35">
        <v>492.20558206483008</v>
      </c>
      <c r="O3" s="78">
        <v>516.52319340571</v>
      </c>
      <c r="P3" s="78">
        <v>565.89235833870998</v>
      </c>
      <c r="Q3" s="78">
        <v>575.84315060771007</v>
      </c>
      <c r="R3" s="78">
        <v>611.29663825403998</v>
      </c>
      <c r="S3" s="78">
        <v>640.49735303511</v>
      </c>
      <c r="T3" s="78">
        <v>623.79988095289991</v>
      </c>
      <c r="U3" s="78">
        <v>611.59533456769998</v>
      </c>
      <c r="V3" s="137" t="s">
        <v>465</v>
      </c>
    </row>
    <row r="4" spans="1:22" x14ac:dyDescent="0.3">
      <c r="A4" s="135" t="s">
        <v>348</v>
      </c>
      <c r="B4" s="36">
        <v>504.44679057518999</v>
      </c>
      <c r="C4" s="36">
        <v>514.03507414519004</v>
      </c>
      <c r="D4" s="36">
        <v>537.05437600919004</v>
      </c>
      <c r="E4" s="36">
        <v>537.51262091918989</v>
      </c>
      <c r="F4" s="36">
        <v>530.93865764218992</v>
      </c>
      <c r="G4" s="36">
        <v>538.05234638418983</v>
      </c>
      <c r="H4" s="36">
        <v>544.76164641819003</v>
      </c>
      <c r="I4" s="36">
        <v>466.59721794819012</v>
      </c>
      <c r="J4" s="36">
        <v>487.08751165519004</v>
      </c>
      <c r="K4" s="36">
        <v>478.31262644618994</v>
      </c>
      <c r="L4" s="36">
        <v>483.32878577118998</v>
      </c>
      <c r="M4" s="36">
        <v>539.97223113199993</v>
      </c>
      <c r="N4" s="36">
        <v>549.40596152019987</v>
      </c>
      <c r="O4" s="79">
        <v>543.72542025199994</v>
      </c>
      <c r="P4" s="79">
        <v>559.46343000299987</v>
      </c>
      <c r="Q4" s="79">
        <v>569.19175503699989</v>
      </c>
      <c r="R4" s="79">
        <v>579.70346617199993</v>
      </c>
      <c r="S4" s="79">
        <v>509.43878215699993</v>
      </c>
      <c r="T4" s="79">
        <v>515.73571956399996</v>
      </c>
      <c r="U4" s="79">
        <v>524.84759030500004</v>
      </c>
      <c r="V4" s="138" t="s">
        <v>331</v>
      </c>
    </row>
    <row r="5" spans="1:22" x14ac:dyDescent="0.3">
      <c r="A5" s="135" t="s">
        <v>474</v>
      </c>
      <c r="B5" s="36">
        <v>354.97288374008008</v>
      </c>
      <c r="C5" s="36">
        <v>360.67064713788176</v>
      </c>
      <c r="D5" s="36">
        <v>375.52988409701999</v>
      </c>
      <c r="E5" s="36">
        <v>371.67197995442996</v>
      </c>
      <c r="F5" s="36">
        <v>370.7387645660699</v>
      </c>
      <c r="G5" s="36">
        <v>373.91757365092991</v>
      </c>
      <c r="H5" s="36">
        <v>377.70361113664006</v>
      </c>
      <c r="I5" s="36">
        <v>366.23624834946992</v>
      </c>
      <c r="J5" s="36">
        <v>361.89220720969007</v>
      </c>
      <c r="K5" s="36">
        <v>353.02131173973004</v>
      </c>
      <c r="L5" s="36">
        <v>349.40600908402001</v>
      </c>
      <c r="M5" s="36">
        <v>344.85947535545</v>
      </c>
      <c r="N5" s="36">
        <v>365.52125035914997</v>
      </c>
      <c r="O5" s="79">
        <v>368.83374148157003</v>
      </c>
      <c r="P5" s="79">
        <v>408.41062033807003</v>
      </c>
      <c r="Q5" s="79">
        <v>429.53280897707003</v>
      </c>
      <c r="R5" s="79">
        <v>461.00357811115003</v>
      </c>
      <c r="S5" s="79">
        <v>484.46539398446998</v>
      </c>
      <c r="T5" s="79">
        <v>487.83913045747011</v>
      </c>
      <c r="U5" s="79">
        <v>470.30049286631004</v>
      </c>
      <c r="V5" s="138" t="s">
        <v>466</v>
      </c>
    </row>
    <row r="6" spans="1:22" x14ac:dyDescent="0.3">
      <c r="A6" s="135" t="s">
        <v>475</v>
      </c>
      <c r="B6" s="36">
        <v>349.104657815</v>
      </c>
      <c r="C6" s="36">
        <v>341.817944216</v>
      </c>
      <c r="D6" s="36">
        <v>360.33593566816</v>
      </c>
      <c r="E6" s="36">
        <v>362.31880537500001</v>
      </c>
      <c r="F6" s="36">
        <v>376.63225389299998</v>
      </c>
      <c r="G6" s="36">
        <v>382.47875816300007</v>
      </c>
      <c r="H6" s="36">
        <v>411.34510367399997</v>
      </c>
      <c r="I6" s="36">
        <v>454.14216375900003</v>
      </c>
      <c r="J6" s="36">
        <v>462.12995218100008</v>
      </c>
      <c r="K6" s="36">
        <v>477.85494918474996</v>
      </c>
      <c r="L6" s="36">
        <v>478.35681872215997</v>
      </c>
      <c r="M6" s="36">
        <v>463.51056347329995</v>
      </c>
      <c r="N6" s="36">
        <v>472.33228544200006</v>
      </c>
      <c r="O6" s="79">
        <v>536.87479694617991</v>
      </c>
      <c r="P6" s="79">
        <v>570.31004004848</v>
      </c>
      <c r="Q6" s="79">
        <v>614.13001047747991</v>
      </c>
      <c r="R6" s="79">
        <v>643.56897183495994</v>
      </c>
      <c r="S6" s="79">
        <v>563.02341340566988</v>
      </c>
      <c r="T6" s="79">
        <v>563.39377675747994</v>
      </c>
      <c r="U6" s="79">
        <v>565.47349388100008</v>
      </c>
      <c r="V6" s="138" t="s">
        <v>467</v>
      </c>
    </row>
    <row r="7" spans="1:22" x14ac:dyDescent="0.3">
      <c r="A7" s="135" t="s">
        <v>476</v>
      </c>
      <c r="B7" s="36">
        <v>1843.4061393547197</v>
      </c>
      <c r="C7" s="36">
        <v>1887.3539458912787</v>
      </c>
      <c r="D7" s="36">
        <v>1936.6437626282384</v>
      </c>
      <c r="E7" s="36">
        <v>1921.7626144871199</v>
      </c>
      <c r="F7" s="36">
        <v>1974.7227112558501</v>
      </c>
      <c r="G7" s="36">
        <v>2063.5219154229999</v>
      </c>
      <c r="H7" s="36">
        <v>2101.40271490656</v>
      </c>
      <c r="I7" s="36">
        <v>2022.9297706338598</v>
      </c>
      <c r="J7" s="36">
        <v>1997.9338483841098</v>
      </c>
      <c r="K7" s="36">
        <v>1959.2832120483504</v>
      </c>
      <c r="L7" s="36">
        <v>1981.0914907438303</v>
      </c>
      <c r="M7" s="36">
        <v>1893.8029477714501</v>
      </c>
      <c r="N7" s="36">
        <v>1869.8310259124801</v>
      </c>
      <c r="O7" s="79">
        <v>1934.97065093785</v>
      </c>
      <c r="P7" s="79">
        <v>2196.8381226554602</v>
      </c>
      <c r="Q7" s="79">
        <v>2221.9083116922902</v>
      </c>
      <c r="R7" s="79">
        <v>2386.2599670424606</v>
      </c>
      <c r="S7" s="79">
        <v>2656.2596274357597</v>
      </c>
      <c r="T7" s="79">
        <v>2602.2855840159095</v>
      </c>
      <c r="U7" s="79">
        <v>2549.2976645118597</v>
      </c>
      <c r="V7" s="138" t="s">
        <v>468</v>
      </c>
    </row>
    <row r="8" spans="1:22" x14ac:dyDescent="0.3">
      <c r="A8" s="135" t="s">
        <v>477</v>
      </c>
      <c r="B8" s="36">
        <v>626.73885778270005</v>
      </c>
      <c r="C8" s="36">
        <v>654.83090676249003</v>
      </c>
      <c r="D8" s="36">
        <v>377.91365699799996</v>
      </c>
      <c r="E8" s="36">
        <v>400.57572764851011</v>
      </c>
      <c r="F8" s="36">
        <v>348.18014078588004</v>
      </c>
      <c r="G8" s="36">
        <v>372.40105369265996</v>
      </c>
      <c r="H8" s="36">
        <v>370.35874272699994</v>
      </c>
      <c r="I8" s="36">
        <v>341.217227471</v>
      </c>
      <c r="J8" s="36">
        <v>339.46174124999999</v>
      </c>
      <c r="K8" s="36">
        <v>344.53700220400003</v>
      </c>
      <c r="L8" s="36">
        <v>344.52035255699997</v>
      </c>
      <c r="M8" s="36">
        <v>333.03838850699998</v>
      </c>
      <c r="N8" s="36">
        <v>340.5179852174</v>
      </c>
      <c r="O8" s="79">
        <v>314.48423691399995</v>
      </c>
      <c r="P8" s="79">
        <v>311.87756685699998</v>
      </c>
      <c r="Q8" s="79">
        <v>307.92316125300005</v>
      </c>
      <c r="R8" s="79">
        <v>309.40749062199995</v>
      </c>
      <c r="S8" s="79">
        <v>305.992363216</v>
      </c>
      <c r="T8" s="79">
        <v>299.30376164799998</v>
      </c>
      <c r="U8" s="79">
        <v>350.50279339699995</v>
      </c>
      <c r="V8" s="138" t="s">
        <v>469</v>
      </c>
    </row>
    <row r="9" spans="1:22" x14ac:dyDescent="0.3">
      <c r="A9" s="135" t="s">
        <v>478</v>
      </c>
      <c r="B9" s="36">
        <v>251.93000336152997</v>
      </c>
      <c r="C9" s="36">
        <v>279.43192851805003</v>
      </c>
      <c r="D9" s="36">
        <v>253.47481568955001</v>
      </c>
      <c r="E9" s="36">
        <v>259.35142160772</v>
      </c>
      <c r="F9" s="36">
        <v>261.02000630185</v>
      </c>
      <c r="G9" s="36">
        <v>291.72973859456005</v>
      </c>
      <c r="H9" s="36">
        <v>300.92815919200001</v>
      </c>
      <c r="I9" s="36">
        <v>312.71667143999991</v>
      </c>
      <c r="J9" s="36">
        <v>329.17811896725999</v>
      </c>
      <c r="K9" s="36">
        <v>303.41238185026003</v>
      </c>
      <c r="L9" s="36">
        <v>333.39549873612998</v>
      </c>
      <c r="M9" s="36">
        <v>345.66846040479004</v>
      </c>
      <c r="N9" s="36">
        <v>317.55698282313</v>
      </c>
      <c r="O9" s="79">
        <v>294.95796785169</v>
      </c>
      <c r="P9" s="79">
        <v>319.25170776455997</v>
      </c>
      <c r="Q9" s="79">
        <v>312.13756177255999</v>
      </c>
      <c r="R9" s="79">
        <v>332.67870840322001</v>
      </c>
      <c r="S9" s="79">
        <v>388.19642220656004</v>
      </c>
      <c r="T9" s="79">
        <v>399.69099480900002</v>
      </c>
      <c r="U9" s="79">
        <v>424.78235622599999</v>
      </c>
      <c r="V9" s="138" t="s">
        <v>470</v>
      </c>
    </row>
    <row r="10" spans="1:22" x14ac:dyDescent="0.3">
      <c r="A10" s="142" t="s">
        <v>479</v>
      </c>
      <c r="B10" s="36">
        <v>886.53082617538996</v>
      </c>
      <c r="C10" s="36">
        <v>880.52268097641013</v>
      </c>
      <c r="D10" s="36">
        <v>916.94576825356171</v>
      </c>
      <c r="E10" s="36">
        <v>947.49023027843998</v>
      </c>
      <c r="F10" s="36">
        <v>951.11130163905</v>
      </c>
      <c r="G10" s="36">
        <v>959.44798903675007</v>
      </c>
      <c r="H10" s="36">
        <v>971.14783674094008</v>
      </c>
      <c r="I10" s="36">
        <v>984.37809656091986</v>
      </c>
      <c r="J10" s="36">
        <v>987.74506109434003</v>
      </c>
      <c r="K10" s="36">
        <v>979.56299271181013</v>
      </c>
      <c r="L10" s="36">
        <v>976.80408844121007</v>
      </c>
      <c r="M10" s="36">
        <v>1006.545008947</v>
      </c>
      <c r="N10" s="36">
        <v>963.15628371644004</v>
      </c>
      <c r="O10" s="79">
        <v>949.97834627264001</v>
      </c>
      <c r="P10" s="79">
        <v>951.45560730804993</v>
      </c>
      <c r="Q10" s="79">
        <v>944.0813830092402</v>
      </c>
      <c r="R10" s="79">
        <v>953.38647817917013</v>
      </c>
      <c r="S10" s="79">
        <v>959.23349441197013</v>
      </c>
      <c r="T10" s="79">
        <v>1269.1694545364001</v>
      </c>
      <c r="U10" s="79">
        <v>1273.91026172687</v>
      </c>
      <c r="V10" s="143" t="s">
        <v>471</v>
      </c>
    </row>
    <row r="11" spans="1:22" x14ac:dyDescent="0.3">
      <c r="A11" s="135" t="s">
        <v>480</v>
      </c>
      <c r="B11" s="36">
        <v>1405.7699506113759</v>
      </c>
      <c r="C11" s="36">
        <v>1426.89087259293</v>
      </c>
      <c r="D11" s="36">
        <v>1530.6573405039901</v>
      </c>
      <c r="E11" s="36">
        <v>1534.7403588018701</v>
      </c>
      <c r="F11" s="36">
        <v>1549.7903101916097</v>
      </c>
      <c r="G11" s="36">
        <v>1559.5073832488702</v>
      </c>
      <c r="H11" s="36">
        <v>1545.1580243248702</v>
      </c>
      <c r="I11" s="36">
        <v>1553.8152161201001</v>
      </c>
      <c r="J11" s="36">
        <v>1567.0583501698698</v>
      </c>
      <c r="K11" s="36">
        <v>1581.3535149026204</v>
      </c>
      <c r="L11" s="36">
        <v>1592.2522190219399</v>
      </c>
      <c r="M11" s="36">
        <v>1598.2515434821901</v>
      </c>
      <c r="N11" s="36">
        <v>1592.1644133074701</v>
      </c>
      <c r="O11" s="79">
        <v>1702.20115619687</v>
      </c>
      <c r="P11" s="79">
        <v>1694.84614264787</v>
      </c>
      <c r="Q11" s="79">
        <v>1694.06524406887</v>
      </c>
      <c r="R11" s="79">
        <v>1693.3144871043201</v>
      </c>
      <c r="S11" s="79">
        <v>1682.6456947858599</v>
      </c>
      <c r="T11" s="79">
        <v>1664.3001223474701</v>
      </c>
      <c r="U11" s="79">
        <v>1768.9862618838101</v>
      </c>
      <c r="V11" s="138" t="s">
        <v>472</v>
      </c>
    </row>
    <row r="12" spans="1:22" x14ac:dyDescent="0.3">
      <c r="A12" s="144" t="s">
        <v>66</v>
      </c>
      <c r="B12" s="37">
        <v>6669.9526671128278</v>
      </c>
      <c r="C12" s="37">
        <v>6814.839698819339</v>
      </c>
      <c r="D12" s="37">
        <v>6766.0883159913001</v>
      </c>
      <c r="E12" s="37">
        <v>6811.8565100631295</v>
      </c>
      <c r="F12" s="37">
        <v>6844.1847990283595</v>
      </c>
      <c r="G12" s="37">
        <v>7029.7897574990202</v>
      </c>
      <c r="H12" s="37">
        <v>7117.6874744182596</v>
      </c>
      <c r="I12" s="37">
        <v>6978.0427760424591</v>
      </c>
      <c r="J12" s="37">
        <v>7005.0595356085196</v>
      </c>
      <c r="K12" s="37">
        <v>6957.9923321849292</v>
      </c>
      <c r="L12" s="37">
        <v>7017.4312699886095</v>
      </c>
      <c r="M12" s="37">
        <v>7012.7257655912426</v>
      </c>
      <c r="N12" s="37">
        <v>6962.6917703631198</v>
      </c>
      <c r="O12" s="81">
        <v>7162.5495102585082</v>
      </c>
      <c r="P12" s="81">
        <v>7578.3455959612011</v>
      </c>
      <c r="Q12" s="81">
        <v>7668.8133868952191</v>
      </c>
      <c r="R12" s="81">
        <v>7970.6197857233274</v>
      </c>
      <c r="S12" s="81">
        <v>8189.7525446383997</v>
      </c>
      <c r="T12" s="81">
        <v>8425.5184250886596</v>
      </c>
      <c r="U12" s="81">
        <v>8539.6962493655701</v>
      </c>
      <c r="V12" s="133" t="s">
        <v>69</v>
      </c>
    </row>
    <row r="13" spans="1:22" ht="20.399999999999999" customHeight="1" x14ac:dyDescent="0.3">
      <c r="A13" s="287" t="s">
        <v>847</v>
      </c>
      <c r="B13" s="288"/>
      <c r="C13" s="288"/>
      <c r="D13" s="288"/>
      <c r="E13" s="288"/>
      <c r="F13" s="288"/>
      <c r="G13" s="288"/>
      <c r="H13" s="288"/>
      <c r="I13" s="288"/>
      <c r="J13" s="288"/>
      <c r="K13" s="288"/>
      <c r="L13" s="288"/>
      <c r="M13" s="288"/>
      <c r="N13" s="288"/>
      <c r="O13" s="288"/>
      <c r="P13" s="288"/>
      <c r="Q13" s="288"/>
      <c r="R13" s="288"/>
      <c r="S13" s="288"/>
      <c r="T13" s="288"/>
      <c r="U13" s="288"/>
      <c r="V13" s="289"/>
    </row>
    <row r="15" spans="1:22" x14ac:dyDescent="0.3">
      <c r="B15" s="76"/>
      <c r="C15" s="76"/>
      <c r="D15" s="76"/>
      <c r="E15" s="76"/>
      <c r="F15" s="76"/>
      <c r="G15" s="76"/>
      <c r="H15" s="76"/>
      <c r="I15" s="76"/>
      <c r="J15" s="76"/>
      <c r="K15" s="76"/>
      <c r="L15" s="76"/>
      <c r="M15" s="76"/>
      <c r="N15" s="76"/>
      <c r="O15" s="76"/>
      <c r="P15" s="76"/>
      <c r="Q15" s="76"/>
      <c r="R15" s="76"/>
      <c r="S15" s="76"/>
      <c r="T15" s="76"/>
      <c r="U15" s="76"/>
    </row>
    <row r="16" spans="1:22" x14ac:dyDescent="0.3">
      <c r="B16" s="169"/>
      <c r="C16" s="169"/>
      <c r="D16" s="169"/>
      <c r="E16" s="169"/>
      <c r="F16" s="169"/>
      <c r="G16" s="169"/>
      <c r="H16" s="169"/>
      <c r="I16" s="169"/>
      <c r="J16" s="169"/>
      <c r="K16" s="169"/>
      <c r="L16" s="169"/>
      <c r="M16" s="169"/>
      <c r="N16" s="169"/>
      <c r="O16" s="169"/>
      <c r="P16" s="169"/>
      <c r="Q16" s="169"/>
      <c r="R16" s="169"/>
      <c r="S16" s="169"/>
      <c r="T16" s="169"/>
      <c r="U16" s="169"/>
    </row>
  </sheetData>
  <mergeCells count="2">
    <mergeCell ref="A1:V1"/>
    <mergeCell ref="A13:V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pane xSplit="2" ySplit="2" topLeftCell="C21" activePane="bottomRight" state="frozen"/>
      <selection activeCell="B6" sqref="B6"/>
      <selection pane="topRight" activeCell="B6" sqref="B6"/>
      <selection pane="bottomLeft" activeCell="B6" sqref="B6"/>
      <selection pane="bottomRight" activeCell="X25" sqref="X25"/>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21875" bestFit="1" customWidth="1"/>
    <col min="13" max="21" width="5.44140625" bestFit="1" customWidth="1"/>
    <col min="22" max="22" width="5.6640625" bestFit="1" customWidth="1"/>
  </cols>
  <sheetData>
    <row r="1" spans="1:22" ht="28.95" customHeight="1" x14ac:dyDescent="0.3">
      <c r="A1" s="264" t="s">
        <v>674</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80" t="s">
        <v>635</v>
      </c>
      <c r="B2" s="280"/>
      <c r="C2" s="259">
        <v>42005</v>
      </c>
      <c r="D2" s="259">
        <v>42036</v>
      </c>
      <c r="E2" s="259">
        <v>42064</v>
      </c>
      <c r="F2" s="259">
        <v>42095</v>
      </c>
      <c r="G2" s="259">
        <v>42125</v>
      </c>
      <c r="H2" s="259">
        <v>42156</v>
      </c>
      <c r="I2" s="259">
        <v>42186</v>
      </c>
      <c r="J2" s="259">
        <v>42217</v>
      </c>
      <c r="K2" s="259">
        <v>42248</v>
      </c>
      <c r="L2" s="259">
        <v>42278</v>
      </c>
      <c r="M2" s="259">
        <v>42309</v>
      </c>
      <c r="N2" s="259">
        <v>42339</v>
      </c>
      <c r="O2" s="318">
        <v>42370</v>
      </c>
      <c r="P2" s="318">
        <v>42401</v>
      </c>
      <c r="Q2" s="259">
        <v>42430</v>
      </c>
      <c r="R2" s="259">
        <v>42461</v>
      </c>
      <c r="S2" s="259">
        <v>42491</v>
      </c>
      <c r="T2" s="259">
        <v>42522</v>
      </c>
      <c r="U2" s="259">
        <v>42552</v>
      </c>
      <c r="V2" s="259">
        <v>42583</v>
      </c>
    </row>
    <row r="3" spans="1:22" x14ac:dyDescent="0.3">
      <c r="A3" s="145" t="s">
        <v>106</v>
      </c>
      <c r="B3" s="33" t="s">
        <v>72</v>
      </c>
      <c r="C3" s="35">
        <v>104.62371925817001</v>
      </c>
      <c r="D3" s="35">
        <v>106.20938785717</v>
      </c>
      <c r="E3" s="35">
        <v>113.18331429317</v>
      </c>
      <c r="F3" s="35">
        <v>112.05987803617001</v>
      </c>
      <c r="G3" s="35">
        <v>112.26309348517</v>
      </c>
      <c r="H3" s="35">
        <v>116.72386671717</v>
      </c>
      <c r="I3" s="35">
        <v>136.83849461217002</v>
      </c>
      <c r="J3" s="35">
        <v>154.18611654716997</v>
      </c>
      <c r="K3" s="35">
        <v>162.04916597617</v>
      </c>
      <c r="L3" s="35">
        <v>156.48363699999999</v>
      </c>
      <c r="M3" s="35">
        <v>155.11425993059999</v>
      </c>
      <c r="N3" s="35">
        <v>162.58850858160002</v>
      </c>
      <c r="O3" s="78">
        <v>168.87518289021997</v>
      </c>
      <c r="P3" s="78">
        <v>171.04716843022001</v>
      </c>
      <c r="Q3" s="35">
        <v>181.63798538221999</v>
      </c>
      <c r="R3" s="35">
        <v>181.88632247622002</v>
      </c>
      <c r="S3" s="35">
        <v>187.77138273221999</v>
      </c>
      <c r="T3" s="241">
        <v>187.01510799022</v>
      </c>
      <c r="U3" s="35">
        <v>187.76608557122</v>
      </c>
      <c r="V3" s="35">
        <v>186.65530779622</v>
      </c>
    </row>
    <row r="4" spans="1:22" x14ac:dyDescent="0.3">
      <c r="A4" s="146" t="s">
        <v>107</v>
      </c>
      <c r="B4" s="34" t="s">
        <v>73</v>
      </c>
      <c r="C4" s="36">
        <v>764.84035200000005</v>
      </c>
      <c r="D4" s="36">
        <v>845.58471899999995</v>
      </c>
      <c r="E4" s="36">
        <v>897.20744400000001</v>
      </c>
      <c r="F4" s="36">
        <v>874.20302100000004</v>
      </c>
      <c r="G4" s="36">
        <v>924.08977600000003</v>
      </c>
      <c r="H4" s="36">
        <v>1027.80359488351</v>
      </c>
      <c r="I4" s="36">
        <v>1088.13448003246</v>
      </c>
      <c r="J4" s="36">
        <v>966.32517159993006</v>
      </c>
      <c r="K4" s="36">
        <v>937.76472627563999</v>
      </c>
      <c r="L4" s="36">
        <v>907.51762599999995</v>
      </c>
      <c r="M4" s="36">
        <v>899.86906469502992</v>
      </c>
      <c r="N4" s="36">
        <v>895.72996111035002</v>
      </c>
      <c r="O4" s="79">
        <v>905.08342815758999</v>
      </c>
      <c r="P4" s="79">
        <v>994.03853736811993</v>
      </c>
      <c r="Q4" s="36">
        <v>1298.7200833719899</v>
      </c>
      <c r="R4" s="36">
        <v>1345.76341713803</v>
      </c>
      <c r="S4" s="36">
        <v>1553.1281718210498</v>
      </c>
      <c r="T4" s="241">
        <v>1742.09868962622</v>
      </c>
      <c r="U4" s="36">
        <v>1663.7547535794101</v>
      </c>
      <c r="V4" s="36">
        <v>1592.9599311214899</v>
      </c>
    </row>
    <row r="5" spans="1:22" x14ac:dyDescent="0.3">
      <c r="A5" s="146" t="s">
        <v>108</v>
      </c>
      <c r="B5" s="34" t="s">
        <v>74</v>
      </c>
      <c r="C5" s="36">
        <v>4639.4850580233333</v>
      </c>
      <c r="D5" s="36">
        <v>4696.8194418264493</v>
      </c>
      <c r="E5" s="36">
        <v>4569.5402462784486</v>
      </c>
      <c r="F5" s="36">
        <v>4641.0558659624903</v>
      </c>
      <c r="G5" s="36">
        <v>4606.7090585298392</v>
      </c>
      <c r="H5" s="36">
        <v>4682.9084533088399</v>
      </c>
      <c r="I5" s="36">
        <v>4695.648685738839</v>
      </c>
      <c r="J5" s="36">
        <v>4657.4630987468408</v>
      </c>
      <c r="K5" s="36">
        <v>4699.8587167448395</v>
      </c>
      <c r="L5" s="36">
        <v>4693.6971229999999</v>
      </c>
      <c r="M5" s="36">
        <v>4763.4027038878403</v>
      </c>
      <c r="N5" s="36">
        <v>4718.9193470438404</v>
      </c>
      <c r="O5" s="79">
        <v>4680.9933148048394</v>
      </c>
      <c r="P5" s="79">
        <v>4792.0194994788408</v>
      </c>
      <c r="Q5" s="36">
        <v>4882.1925955278402</v>
      </c>
      <c r="R5" s="36">
        <v>4871.6334742878398</v>
      </c>
      <c r="S5" s="36">
        <v>4944.39297105684</v>
      </c>
      <c r="T5" s="241">
        <v>4949.6757908543796</v>
      </c>
      <c r="U5" s="36">
        <v>5277.9451883608408</v>
      </c>
      <c r="V5" s="36">
        <v>5467.6885672678391</v>
      </c>
    </row>
    <row r="6" spans="1:22" x14ac:dyDescent="0.3">
      <c r="A6" s="146" t="s">
        <v>109</v>
      </c>
      <c r="B6" s="34" t="s">
        <v>75</v>
      </c>
      <c r="C6" s="36">
        <v>66.099627999999996</v>
      </c>
      <c r="D6" s="36">
        <v>63.745213999999997</v>
      </c>
      <c r="E6" s="36">
        <v>65.702522999999999</v>
      </c>
      <c r="F6" s="36">
        <v>56.911005000000003</v>
      </c>
      <c r="G6" s="36">
        <v>55.229467999999997</v>
      </c>
      <c r="H6" s="36">
        <v>53.539585000000002</v>
      </c>
      <c r="I6" s="36">
        <v>55.640430000000002</v>
      </c>
      <c r="J6" s="36">
        <v>52.945833999999998</v>
      </c>
      <c r="K6" s="36">
        <v>51.071869</v>
      </c>
      <c r="L6" s="36">
        <v>50.231597999999998</v>
      </c>
      <c r="M6" s="36">
        <v>47.821572000000003</v>
      </c>
      <c r="N6" s="36">
        <v>48.215623000000001</v>
      </c>
      <c r="O6" s="79">
        <v>44.119259</v>
      </c>
      <c r="P6" s="79">
        <v>44.157347000000001</v>
      </c>
      <c r="Q6" s="36">
        <v>43.556452</v>
      </c>
      <c r="R6" s="36">
        <v>48.819375999999998</v>
      </c>
      <c r="S6" s="36">
        <v>50.665365999999999</v>
      </c>
      <c r="T6" s="241">
        <v>49.920043999999997</v>
      </c>
      <c r="U6" s="36">
        <v>49.472461000000003</v>
      </c>
      <c r="V6" s="36">
        <v>48.860309000000001</v>
      </c>
    </row>
    <row r="7" spans="1:22" x14ac:dyDescent="0.3">
      <c r="A7" s="146" t="s">
        <v>110</v>
      </c>
      <c r="B7" s="34" t="s">
        <v>76</v>
      </c>
      <c r="C7" s="36">
        <v>77.540566999999996</v>
      </c>
      <c r="D7" s="36">
        <v>76.765039999999999</v>
      </c>
      <c r="E7" s="36">
        <v>81.572400999999999</v>
      </c>
      <c r="F7" s="36">
        <v>80.173621999999995</v>
      </c>
      <c r="G7" s="36">
        <v>82.566163000000003</v>
      </c>
      <c r="H7" s="36">
        <v>81.710414999999998</v>
      </c>
      <c r="I7" s="36">
        <v>81.768754000000001</v>
      </c>
      <c r="J7" s="36">
        <v>80.613996</v>
      </c>
      <c r="K7" s="36">
        <v>79.376206999999994</v>
      </c>
      <c r="L7" s="36">
        <v>79.075342000000006</v>
      </c>
      <c r="M7" s="36">
        <v>77.988279000000006</v>
      </c>
      <c r="N7" s="36">
        <v>80.771293</v>
      </c>
      <c r="O7" s="79">
        <v>70.624835000000004</v>
      </c>
      <c r="P7" s="79">
        <v>72.927368000000001</v>
      </c>
      <c r="Q7" s="36">
        <v>80.507018000000002</v>
      </c>
      <c r="R7" s="36">
        <v>77.557974000000002</v>
      </c>
      <c r="S7" s="36">
        <v>80.693314999999998</v>
      </c>
      <c r="T7" s="241">
        <v>76.497877000000003</v>
      </c>
      <c r="U7" s="36">
        <v>72.087208000000004</v>
      </c>
      <c r="V7" s="36">
        <v>73.927660000000003</v>
      </c>
    </row>
    <row r="8" spans="1:22" x14ac:dyDescent="0.3">
      <c r="A8" s="146" t="s">
        <v>111</v>
      </c>
      <c r="B8" s="34" t="s">
        <v>77</v>
      </c>
      <c r="C8" s="36">
        <v>92.343523000000005</v>
      </c>
      <c r="D8" s="36">
        <v>91.817111999999995</v>
      </c>
      <c r="E8" s="36">
        <v>100.962198</v>
      </c>
      <c r="F8" s="36">
        <v>101.40521200000001</v>
      </c>
      <c r="G8" s="36">
        <v>102.199324</v>
      </c>
      <c r="H8" s="36">
        <v>102.032657</v>
      </c>
      <c r="I8" s="36">
        <v>102.53085900000001</v>
      </c>
      <c r="J8" s="36">
        <v>112.53987600000001</v>
      </c>
      <c r="K8" s="36">
        <v>114.184332</v>
      </c>
      <c r="L8" s="36">
        <v>113.341582</v>
      </c>
      <c r="M8" s="36">
        <v>114.265979</v>
      </c>
      <c r="N8" s="36">
        <v>114.797557</v>
      </c>
      <c r="O8" s="79">
        <v>120.286669</v>
      </c>
      <c r="P8" s="79">
        <v>118.84091100000001</v>
      </c>
      <c r="Q8" s="36">
        <v>116.27575</v>
      </c>
      <c r="R8" s="36">
        <v>162.54043899999999</v>
      </c>
      <c r="S8" s="36">
        <v>163.562622</v>
      </c>
      <c r="T8" s="241">
        <v>166.49334999999999</v>
      </c>
      <c r="U8" s="36">
        <v>166.777603</v>
      </c>
      <c r="V8" s="36">
        <v>157.99668199999999</v>
      </c>
    </row>
    <row r="9" spans="1:22" x14ac:dyDescent="0.3">
      <c r="A9" s="146" t="s">
        <v>112</v>
      </c>
      <c r="B9" s="34" t="s">
        <v>78</v>
      </c>
      <c r="C9" s="36">
        <v>20.844270999999999</v>
      </c>
      <c r="D9" s="36">
        <v>20.373049000000002</v>
      </c>
      <c r="E9" s="36">
        <v>19.906963999999999</v>
      </c>
      <c r="F9" s="36">
        <v>19.481159000000002</v>
      </c>
      <c r="G9" s="36">
        <v>19.579605999999998</v>
      </c>
      <c r="H9" s="36">
        <v>20.016176000000002</v>
      </c>
      <c r="I9" s="36">
        <v>20.346381999999998</v>
      </c>
      <c r="J9" s="36">
        <v>19.979638999999999</v>
      </c>
      <c r="K9" s="36">
        <v>19.710107000000001</v>
      </c>
      <c r="L9" s="36">
        <v>18.943028000000002</v>
      </c>
      <c r="M9" s="36">
        <v>19.553055000000001</v>
      </c>
      <c r="N9" s="36">
        <v>19.87462</v>
      </c>
      <c r="O9" s="79">
        <v>21.081294</v>
      </c>
      <c r="P9" s="79">
        <v>20.711373999999999</v>
      </c>
      <c r="Q9" s="36">
        <v>20.250917999999999</v>
      </c>
      <c r="R9" s="36">
        <v>20.130417999999999</v>
      </c>
      <c r="S9" s="36">
        <v>20.136151000000002</v>
      </c>
      <c r="T9" s="241">
        <v>19.759187000000001</v>
      </c>
      <c r="U9" s="36">
        <v>19.533843999999998</v>
      </c>
      <c r="V9" s="36">
        <v>20.884602000000001</v>
      </c>
    </row>
    <row r="10" spans="1:22" x14ac:dyDescent="0.3">
      <c r="A10" s="146" t="s">
        <v>113</v>
      </c>
      <c r="B10" s="43" t="s">
        <v>79</v>
      </c>
      <c r="C10" s="36">
        <v>23.756857</v>
      </c>
      <c r="D10" s="36">
        <v>24.872575999999999</v>
      </c>
      <c r="E10" s="36">
        <v>25.819497999999999</v>
      </c>
      <c r="F10" s="36">
        <v>25.835819999999998</v>
      </c>
      <c r="G10" s="36">
        <v>26.443777999999998</v>
      </c>
      <c r="H10" s="36">
        <v>29.301894999999998</v>
      </c>
      <c r="I10" s="36">
        <v>28.555399000000001</v>
      </c>
      <c r="J10" s="36">
        <v>27.946435000000001</v>
      </c>
      <c r="K10" s="36">
        <v>27.585650999999999</v>
      </c>
      <c r="L10" s="36">
        <v>27.712917000000001</v>
      </c>
      <c r="M10" s="36">
        <v>30.158787</v>
      </c>
      <c r="N10" s="36">
        <v>29.431539000000001</v>
      </c>
      <c r="O10" s="79">
        <v>31.262635</v>
      </c>
      <c r="P10" s="79">
        <v>31.60277</v>
      </c>
      <c r="Q10" s="36">
        <v>31.192885</v>
      </c>
      <c r="R10" s="36">
        <v>31.519757999999999</v>
      </c>
      <c r="S10" s="36">
        <v>30.906483000000001</v>
      </c>
      <c r="T10" s="241">
        <v>31.401062</v>
      </c>
      <c r="U10" s="36">
        <v>30.474620000000002</v>
      </c>
      <c r="V10" s="36">
        <v>29.718843</v>
      </c>
    </row>
    <row r="11" spans="1:22" x14ac:dyDescent="0.3">
      <c r="A11" s="146" t="s">
        <v>114</v>
      </c>
      <c r="B11" s="34" t="s">
        <v>80</v>
      </c>
      <c r="C11" s="36">
        <v>11.332267975900001</v>
      </c>
      <c r="D11" s="36">
        <v>11.147441454900001</v>
      </c>
      <c r="E11" s="36">
        <v>10.899170012900001</v>
      </c>
      <c r="F11" s="36">
        <v>11.476713516899999</v>
      </c>
      <c r="G11" s="36">
        <v>11.664777147900001</v>
      </c>
      <c r="H11" s="36">
        <v>11.5921787389</v>
      </c>
      <c r="I11" s="36">
        <v>11.2373486539</v>
      </c>
      <c r="J11" s="36">
        <v>11.829036582900001</v>
      </c>
      <c r="K11" s="36">
        <v>12.291963255899999</v>
      </c>
      <c r="L11" s="36">
        <v>12.240859</v>
      </c>
      <c r="M11" s="36">
        <v>12.448339237900001</v>
      </c>
      <c r="N11" s="36">
        <v>11.1370636069</v>
      </c>
      <c r="O11" s="79">
        <v>10.6918900809</v>
      </c>
      <c r="P11" s="79">
        <v>10.422005476900001</v>
      </c>
      <c r="Q11" s="36">
        <v>10.5787195469</v>
      </c>
      <c r="R11" s="36">
        <v>11.3095631649</v>
      </c>
      <c r="S11" s="36">
        <v>11.277255453900001</v>
      </c>
      <c r="T11" s="241">
        <v>11.1048509189</v>
      </c>
      <c r="U11" s="36">
        <v>10.759002195900001</v>
      </c>
      <c r="V11" s="36">
        <v>11.0635333229</v>
      </c>
    </row>
    <row r="12" spans="1:22" x14ac:dyDescent="0.3">
      <c r="A12" s="146" t="s">
        <v>115</v>
      </c>
      <c r="B12" s="34" t="s">
        <v>81</v>
      </c>
      <c r="C12" s="36">
        <v>19.332152000000001</v>
      </c>
      <c r="D12" s="36">
        <v>19.652939</v>
      </c>
      <c r="E12" s="36">
        <v>18.162884999999999</v>
      </c>
      <c r="F12" s="36">
        <v>18.188946000000001</v>
      </c>
      <c r="G12" s="36">
        <v>17.932759000000001</v>
      </c>
      <c r="H12" s="36">
        <v>17.877151000000001</v>
      </c>
      <c r="I12" s="36">
        <v>17.314903999999999</v>
      </c>
      <c r="J12" s="36">
        <v>18.446473999999998</v>
      </c>
      <c r="K12" s="36">
        <v>19.339703</v>
      </c>
      <c r="L12" s="36">
        <v>22.203372000000002</v>
      </c>
      <c r="M12" s="36">
        <v>22.836373999999999</v>
      </c>
      <c r="N12" s="36">
        <v>23.399753</v>
      </c>
      <c r="O12" s="79">
        <v>22.587516000000001</v>
      </c>
      <c r="P12" s="79">
        <v>22.577871999999999</v>
      </c>
      <c r="Q12" s="36">
        <v>23.240606</v>
      </c>
      <c r="R12" s="36">
        <v>23.880106999999999</v>
      </c>
      <c r="S12" s="36">
        <v>23.471353000000001</v>
      </c>
      <c r="T12" s="241">
        <v>22.722197999999999</v>
      </c>
      <c r="U12" s="36">
        <v>20.427237000000002</v>
      </c>
      <c r="V12" s="36">
        <v>22.215706999999998</v>
      </c>
    </row>
    <row r="13" spans="1:22" x14ac:dyDescent="0.3">
      <c r="A13" s="146" t="s">
        <v>116</v>
      </c>
      <c r="B13" s="34" t="s">
        <v>82</v>
      </c>
      <c r="C13" s="36">
        <v>99.441020000910001</v>
      </c>
      <c r="D13" s="36">
        <v>101.12597178793999</v>
      </c>
      <c r="E13" s="36">
        <v>99.977628950609997</v>
      </c>
      <c r="F13" s="36">
        <v>105.56199206622</v>
      </c>
      <c r="G13" s="36">
        <v>102.52840365557</v>
      </c>
      <c r="H13" s="36">
        <v>98.180229810249998</v>
      </c>
      <c r="I13" s="36">
        <v>99.928321207029995</v>
      </c>
      <c r="J13" s="36">
        <v>99.411727094119996</v>
      </c>
      <c r="K13" s="36">
        <v>100.0089315415</v>
      </c>
      <c r="L13" s="36">
        <v>99.499067999999994</v>
      </c>
      <c r="M13" s="36">
        <v>98.890176353819996</v>
      </c>
      <c r="N13" s="36">
        <v>101.78078317797001</v>
      </c>
      <c r="O13" s="79">
        <v>100.30395375959</v>
      </c>
      <c r="P13" s="79">
        <v>100.66130932813</v>
      </c>
      <c r="Q13" s="36">
        <v>102.74534925495</v>
      </c>
      <c r="R13" s="36">
        <v>100.28905742077001</v>
      </c>
      <c r="S13" s="36">
        <v>101.10945636797001</v>
      </c>
      <c r="T13" s="241">
        <v>105.55801293088999</v>
      </c>
      <c r="U13" s="36">
        <v>109.66568457657</v>
      </c>
      <c r="V13" s="36">
        <v>106.32716348667</v>
      </c>
    </row>
    <row r="14" spans="1:22" x14ac:dyDescent="0.3">
      <c r="A14" s="146" t="s">
        <v>117</v>
      </c>
      <c r="B14" s="34" t="s">
        <v>83</v>
      </c>
      <c r="C14" s="36">
        <v>32.63862828085</v>
      </c>
      <c r="D14" s="36">
        <v>32.998052915849996</v>
      </c>
      <c r="E14" s="36">
        <v>34.969279556850005</v>
      </c>
      <c r="F14" s="36">
        <v>36.392735663850004</v>
      </c>
      <c r="G14" s="36">
        <v>43.039457449849998</v>
      </c>
      <c r="H14" s="36">
        <v>43.478581960850001</v>
      </c>
      <c r="I14" s="36">
        <v>43.18641326585</v>
      </c>
      <c r="J14" s="36">
        <v>42.614962323850001</v>
      </c>
      <c r="K14" s="36">
        <v>41.951875010849996</v>
      </c>
      <c r="L14" s="36">
        <v>40.794120999999997</v>
      </c>
      <c r="M14" s="36">
        <v>40.05736850585</v>
      </c>
      <c r="N14" s="36">
        <v>38.554214034849998</v>
      </c>
      <c r="O14" s="79">
        <v>37.577490763850001</v>
      </c>
      <c r="P14" s="79">
        <v>36.194244483849999</v>
      </c>
      <c r="Q14" s="36">
        <v>35.800942050849997</v>
      </c>
      <c r="R14" s="36">
        <v>35.348675654849998</v>
      </c>
      <c r="S14" s="36">
        <v>34.860760637849999</v>
      </c>
      <c r="T14" s="241">
        <v>34.15964020485</v>
      </c>
      <c r="U14" s="36">
        <v>33.812512433849996</v>
      </c>
      <c r="V14" s="36">
        <v>33.378949400850004</v>
      </c>
    </row>
    <row r="15" spans="1:22" x14ac:dyDescent="0.3">
      <c r="A15" s="146" t="s">
        <v>118</v>
      </c>
      <c r="B15" s="34" t="s">
        <v>86</v>
      </c>
      <c r="C15" s="36">
        <v>1.8284000000000002E-2</v>
      </c>
      <c r="D15" s="36">
        <v>1.5650000000000001E-2</v>
      </c>
      <c r="E15" s="36">
        <v>5.2769999999999996E-3</v>
      </c>
      <c r="F15" s="36">
        <v>0</v>
      </c>
      <c r="G15" s="36">
        <v>0</v>
      </c>
      <c r="H15" s="36">
        <v>0</v>
      </c>
      <c r="I15" s="36">
        <v>0</v>
      </c>
      <c r="J15" s="36">
        <v>0</v>
      </c>
      <c r="K15" s="36">
        <v>0</v>
      </c>
      <c r="L15" s="36">
        <v>0</v>
      </c>
      <c r="M15" s="36">
        <v>0</v>
      </c>
      <c r="N15" s="36">
        <v>0</v>
      </c>
      <c r="O15" s="79">
        <v>0</v>
      </c>
      <c r="P15" s="79">
        <v>0</v>
      </c>
      <c r="Q15" s="36">
        <v>0</v>
      </c>
      <c r="R15" s="36">
        <v>0</v>
      </c>
      <c r="S15" s="36">
        <v>0</v>
      </c>
      <c r="T15" s="241">
        <v>0</v>
      </c>
      <c r="U15" s="36">
        <v>0</v>
      </c>
      <c r="V15" s="36">
        <v>0</v>
      </c>
    </row>
    <row r="16" spans="1:22" x14ac:dyDescent="0.3">
      <c r="A16" s="146" t="s">
        <v>119</v>
      </c>
      <c r="B16" s="34" t="s">
        <v>85</v>
      </c>
      <c r="C16" s="36">
        <v>0</v>
      </c>
      <c r="D16" s="36">
        <v>0</v>
      </c>
      <c r="E16" s="36">
        <v>0</v>
      </c>
      <c r="F16" s="36">
        <v>0</v>
      </c>
      <c r="G16" s="36">
        <v>0</v>
      </c>
      <c r="H16" s="36">
        <v>0</v>
      </c>
      <c r="I16" s="36">
        <v>0</v>
      </c>
      <c r="J16" s="36">
        <v>0</v>
      </c>
      <c r="K16" s="36">
        <v>0</v>
      </c>
      <c r="L16" s="36">
        <v>0</v>
      </c>
      <c r="M16" s="36">
        <v>0</v>
      </c>
      <c r="N16" s="36">
        <v>0</v>
      </c>
      <c r="O16" s="79">
        <v>0</v>
      </c>
      <c r="P16" s="79">
        <v>0</v>
      </c>
      <c r="Q16" s="36">
        <v>0</v>
      </c>
      <c r="R16" s="36">
        <v>0</v>
      </c>
      <c r="S16" s="36">
        <v>0</v>
      </c>
      <c r="T16" s="241">
        <v>0</v>
      </c>
      <c r="U16" s="36">
        <v>0</v>
      </c>
      <c r="V16" s="36">
        <v>0</v>
      </c>
    </row>
    <row r="17" spans="1:22" x14ac:dyDescent="0.3">
      <c r="A17" s="146" t="s">
        <v>120</v>
      </c>
      <c r="B17" s="34" t="s">
        <v>84</v>
      </c>
      <c r="C17" s="36">
        <v>0</v>
      </c>
      <c r="D17" s="36">
        <v>0</v>
      </c>
      <c r="E17" s="36">
        <v>0</v>
      </c>
      <c r="F17" s="36">
        <v>0</v>
      </c>
      <c r="G17" s="36">
        <v>0</v>
      </c>
      <c r="H17" s="36">
        <v>0</v>
      </c>
      <c r="I17" s="36">
        <v>0</v>
      </c>
      <c r="J17" s="36">
        <v>0</v>
      </c>
      <c r="K17" s="36">
        <v>0</v>
      </c>
      <c r="L17" s="36">
        <v>0</v>
      </c>
      <c r="M17" s="36">
        <v>0</v>
      </c>
      <c r="N17" s="36">
        <v>0</v>
      </c>
      <c r="O17" s="79">
        <v>0</v>
      </c>
      <c r="P17" s="79">
        <v>0</v>
      </c>
      <c r="Q17" s="36">
        <v>0</v>
      </c>
      <c r="R17" s="36">
        <v>0</v>
      </c>
      <c r="S17" s="36">
        <v>0</v>
      </c>
      <c r="T17" s="241">
        <v>0</v>
      </c>
      <c r="U17" s="36">
        <v>0</v>
      </c>
      <c r="V17" s="36">
        <v>0</v>
      </c>
    </row>
    <row r="18" spans="1:22" x14ac:dyDescent="0.3">
      <c r="A18" s="146" t="s">
        <v>121</v>
      </c>
      <c r="B18" s="34" t="s">
        <v>87</v>
      </c>
      <c r="C18" s="36">
        <v>54.642328597180004</v>
      </c>
      <c r="D18" s="36">
        <v>54.493309851180001</v>
      </c>
      <c r="E18" s="36">
        <v>55.052735047629994</v>
      </c>
      <c r="F18" s="36">
        <v>54.514855714639999</v>
      </c>
      <c r="G18" s="36">
        <v>54.969478000000002</v>
      </c>
      <c r="H18" s="36">
        <v>56.555191000000001</v>
      </c>
      <c r="I18" s="36">
        <v>53.787554999999998</v>
      </c>
      <c r="J18" s="36">
        <v>52.710735999999997</v>
      </c>
      <c r="K18" s="36">
        <v>52.710735999999997</v>
      </c>
      <c r="L18" s="36">
        <v>51.654691999999997</v>
      </c>
      <c r="M18" s="36">
        <v>52.741396999999999</v>
      </c>
      <c r="N18" s="36">
        <v>53.946022999999997</v>
      </c>
      <c r="O18" s="79">
        <v>49.731738999999997</v>
      </c>
      <c r="P18" s="79">
        <v>48.834809</v>
      </c>
      <c r="Q18" s="36">
        <v>50.541665000000002</v>
      </c>
      <c r="R18" s="36">
        <v>49.259883000000002</v>
      </c>
      <c r="S18" s="36">
        <v>49.598770999999999</v>
      </c>
      <c r="T18" s="241">
        <v>50.632879000000003</v>
      </c>
      <c r="U18" s="36">
        <v>50.092415000000003</v>
      </c>
      <c r="V18" s="36">
        <v>49.273834000000001</v>
      </c>
    </row>
    <row r="19" spans="1:22" x14ac:dyDescent="0.3">
      <c r="A19" s="146" t="s">
        <v>122</v>
      </c>
      <c r="B19" s="34" t="s">
        <v>88</v>
      </c>
      <c r="C19" s="36">
        <v>84.385210999999998</v>
      </c>
      <c r="D19" s="36">
        <v>84.021736000000004</v>
      </c>
      <c r="E19" s="36">
        <v>83.318808000000004</v>
      </c>
      <c r="F19" s="36">
        <v>82.159981999999999</v>
      </c>
      <c r="G19" s="36">
        <v>80.386668</v>
      </c>
      <c r="H19" s="36">
        <v>77.861028000000005</v>
      </c>
      <c r="I19" s="36">
        <v>76.215389000000002</v>
      </c>
      <c r="J19" s="36">
        <v>76.443520000000007</v>
      </c>
      <c r="K19" s="36">
        <v>75.512778999999995</v>
      </c>
      <c r="L19" s="36">
        <v>73.727164000000002</v>
      </c>
      <c r="M19" s="36">
        <v>70.938477000000006</v>
      </c>
      <c r="N19" s="36">
        <v>66.390962000000002</v>
      </c>
      <c r="O19" s="79">
        <v>65.961247</v>
      </c>
      <c r="P19" s="79">
        <v>68.098731999999998</v>
      </c>
      <c r="Q19" s="36">
        <v>69.560973000000004</v>
      </c>
      <c r="R19" s="36">
        <v>70.087898999999993</v>
      </c>
      <c r="S19" s="36">
        <v>68.958824000000007</v>
      </c>
      <c r="T19" s="241">
        <v>65.221389000000002</v>
      </c>
      <c r="U19" s="36">
        <v>63.281728000000001</v>
      </c>
      <c r="V19" s="36">
        <v>62.203181999999998</v>
      </c>
    </row>
    <row r="20" spans="1:22" x14ac:dyDescent="0.3">
      <c r="A20" s="146" t="s">
        <v>123</v>
      </c>
      <c r="B20" s="34" t="s">
        <v>89</v>
      </c>
      <c r="C20" s="36">
        <v>64.898775999999998</v>
      </c>
      <c r="D20" s="36">
        <v>66.690929999999994</v>
      </c>
      <c r="E20" s="36">
        <v>69.078451999999999</v>
      </c>
      <c r="F20" s="36">
        <v>71.096830999999995</v>
      </c>
      <c r="G20" s="36">
        <v>75.709012999999999</v>
      </c>
      <c r="H20" s="36">
        <v>75.114217999999994</v>
      </c>
      <c r="I20" s="36">
        <v>72.703267999999994</v>
      </c>
      <c r="J20" s="36">
        <v>71.089938000000004</v>
      </c>
      <c r="K20" s="36">
        <v>68.859585999999993</v>
      </c>
      <c r="L20" s="36">
        <v>66.653371000000007</v>
      </c>
      <c r="M20" s="36">
        <v>63.464953999999999</v>
      </c>
      <c r="N20" s="36">
        <v>61.765990000000002</v>
      </c>
      <c r="O20" s="79">
        <v>59.557499999999997</v>
      </c>
      <c r="P20" s="79">
        <v>57.331775</v>
      </c>
      <c r="Q20" s="36">
        <v>54.874037999999999</v>
      </c>
      <c r="R20" s="36">
        <v>53.393810000000002</v>
      </c>
      <c r="S20" s="36">
        <v>51.378500000000003</v>
      </c>
      <c r="T20" s="241">
        <v>48.786217999999998</v>
      </c>
      <c r="U20" s="36">
        <v>46.777766999999997</v>
      </c>
      <c r="V20" s="36">
        <v>48.309747000000002</v>
      </c>
    </row>
    <row r="21" spans="1:22" x14ac:dyDescent="0.3">
      <c r="A21" s="146" t="s">
        <v>124</v>
      </c>
      <c r="B21" s="34" t="s">
        <v>90</v>
      </c>
      <c r="C21" s="36">
        <v>107.204398</v>
      </c>
      <c r="D21" s="36">
        <v>110.389808</v>
      </c>
      <c r="E21" s="36">
        <v>110.033225</v>
      </c>
      <c r="F21" s="36">
        <v>110.768586</v>
      </c>
      <c r="G21" s="36">
        <v>109.991186</v>
      </c>
      <c r="H21" s="36">
        <v>109.962492</v>
      </c>
      <c r="I21" s="36">
        <v>109.473906</v>
      </c>
      <c r="J21" s="36">
        <v>108.466781</v>
      </c>
      <c r="K21" s="36">
        <v>107.796683</v>
      </c>
      <c r="L21" s="36">
        <v>108.434642</v>
      </c>
      <c r="M21" s="36">
        <v>108.095281</v>
      </c>
      <c r="N21" s="36">
        <v>106.45492</v>
      </c>
      <c r="O21" s="79">
        <v>105.04609499999999</v>
      </c>
      <c r="P21" s="79">
        <v>102.159363</v>
      </c>
      <c r="Q21" s="36">
        <v>100.501126</v>
      </c>
      <c r="R21" s="36">
        <v>99.293132</v>
      </c>
      <c r="S21" s="36">
        <v>99.860332</v>
      </c>
      <c r="T21" s="241">
        <v>100.082925</v>
      </c>
      <c r="U21" s="36">
        <v>100.367227</v>
      </c>
      <c r="V21" s="36">
        <v>99.090536</v>
      </c>
    </row>
    <row r="22" spans="1:22" x14ac:dyDescent="0.3">
      <c r="A22" s="146" t="s">
        <v>125</v>
      </c>
      <c r="B22" s="34" t="s">
        <v>91</v>
      </c>
      <c r="C22" s="36">
        <v>70.188999999999993</v>
      </c>
      <c r="D22" s="36">
        <v>68.781000000000006</v>
      </c>
      <c r="E22" s="36">
        <v>71.465999999999994</v>
      </c>
      <c r="F22" s="36">
        <v>76.152000000000001</v>
      </c>
      <c r="G22" s="36">
        <v>83.600999999999999</v>
      </c>
      <c r="H22" s="36">
        <v>88.643000000000001</v>
      </c>
      <c r="I22" s="36">
        <v>92.641000000000005</v>
      </c>
      <c r="J22" s="36">
        <v>94.21</v>
      </c>
      <c r="K22" s="36">
        <v>97.867000000000004</v>
      </c>
      <c r="L22" s="36">
        <v>98.004999999999995</v>
      </c>
      <c r="M22" s="36">
        <v>100.542</v>
      </c>
      <c r="N22" s="36">
        <v>98.76</v>
      </c>
      <c r="O22" s="79">
        <v>89.378</v>
      </c>
      <c r="P22" s="79">
        <v>91.177000000000007</v>
      </c>
      <c r="Q22" s="36">
        <v>93.474000000000004</v>
      </c>
      <c r="R22" s="36">
        <v>96.947999999999993</v>
      </c>
      <c r="S22" s="36">
        <v>97.031999999999996</v>
      </c>
      <c r="T22" s="241">
        <v>104.777</v>
      </c>
      <c r="U22" s="36">
        <v>106.518</v>
      </c>
      <c r="V22" s="36">
        <v>106.824</v>
      </c>
    </row>
    <row r="23" spans="1:22" x14ac:dyDescent="0.3">
      <c r="A23" s="146" t="s">
        <v>126</v>
      </c>
      <c r="B23" s="34" t="s">
        <v>92</v>
      </c>
      <c r="C23" s="36">
        <v>17.323674</v>
      </c>
      <c r="D23" s="36">
        <v>17.621873000000001</v>
      </c>
      <c r="E23" s="36">
        <v>17.519960999999999</v>
      </c>
      <c r="F23" s="36">
        <v>16.763061</v>
      </c>
      <c r="G23" s="36">
        <v>16.223275000000001</v>
      </c>
      <c r="H23" s="36">
        <v>16.575755999999998</v>
      </c>
      <c r="I23" s="36">
        <v>16.596226000000001</v>
      </c>
      <c r="J23" s="36">
        <v>16.714894999999999</v>
      </c>
      <c r="K23" s="36">
        <v>16.634739</v>
      </c>
      <c r="L23" s="36">
        <v>16.376493</v>
      </c>
      <c r="M23" s="36">
        <v>16.407648999999999</v>
      </c>
      <c r="N23" s="36">
        <v>17.121084</v>
      </c>
      <c r="O23" s="79">
        <v>16.820837999999998</v>
      </c>
      <c r="P23" s="79">
        <v>16.914905999999998</v>
      </c>
      <c r="Q23" s="36">
        <v>17.205915000000001</v>
      </c>
      <c r="R23" s="36">
        <v>16.837184000000001</v>
      </c>
      <c r="S23" s="36">
        <v>16.988886999999998</v>
      </c>
      <c r="T23" s="241">
        <v>16.576661000000001</v>
      </c>
      <c r="U23" s="36">
        <v>16.183481</v>
      </c>
      <c r="V23" s="36">
        <v>15.74381</v>
      </c>
    </row>
    <row r="24" spans="1:22" x14ac:dyDescent="0.3">
      <c r="A24" s="146" t="s">
        <v>127</v>
      </c>
      <c r="B24" s="34" t="s">
        <v>94</v>
      </c>
      <c r="C24" s="36">
        <v>30.288167999999999</v>
      </c>
      <c r="D24" s="36">
        <v>31.364488000000001</v>
      </c>
      <c r="E24" s="36">
        <v>30.818493</v>
      </c>
      <c r="F24" s="36">
        <v>29.352053999999999</v>
      </c>
      <c r="G24" s="36">
        <v>29.355622</v>
      </c>
      <c r="H24" s="36">
        <v>29.716553000000001</v>
      </c>
      <c r="I24" s="36">
        <v>29.426064</v>
      </c>
      <c r="J24" s="36">
        <v>29.738986000000001</v>
      </c>
      <c r="K24" s="36">
        <v>29.356210999999998</v>
      </c>
      <c r="L24" s="36">
        <v>28.356964999999999</v>
      </c>
      <c r="M24" s="36">
        <v>29.349125000000001</v>
      </c>
      <c r="N24" s="36">
        <v>29.233521</v>
      </c>
      <c r="O24" s="79">
        <v>25.554079000000002</v>
      </c>
      <c r="P24" s="79">
        <v>24.147599</v>
      </c>
      <c r="Q24" s="36">
        <v>22.276059</v>
      </c>
      <c r="R24" s="36">
        <v>21.749151999999999</v>
      </c>
      <c r="S24" s="36">
        <v>22.03725</v>
      </c>
      <c r="T24" s="241">
        <v>22.956061999999999</v>
      </c>
      <c r="U24" s="36">
        <v>24.197735999999999</v>
      </c>
      <c r="V24" s="36">
        <v>23.991824999999999</v>
      </c>
    </row>
    <row r="25" spans="1:22" x14ac:dyDescent="0.3">
      <c r="A25" s="146" t="s">
        <v>128</v>
      </c>
      <c r="B25" s="34" t="s">
        <v>95</v>
      </c>
      <c r="C25" s="36">
        <v>10.368010019169999</v>
      </c>
      <c r="D25" s="36">
        <v>10.553374072</v>
      </c>
      <c r="E25" s="36">
        <v>11.174669369999998</v>
      </c>
      <c r="F25" s="36">
        <v>10.984274946000001</v>
      </c>
      <c r="G25" s="36">
        <v>11.23196031</v>
      </c>
      <c r="H25" s="36">
        <v>11.892186346999999</v>
      </c>
      <c r="I25" s="36">
        <v>12.850379279999999</v>
      </c>
      <c r="J25" s="36">
        <v>12.650066079</v>
      </c>
      <c r="K25" s="36">
        <v>12.437859281</v>
      </c>
      <c r="L25" s="36">
        <v>12.107798000000001</v>
      </c>
      <c r="M25" s="36">
        <v>12.557557584000001</v>
      </c>
      <c r="N25" s="36">
        <v>11.649656221999999</v>
      </c>
      <c r="O25" s="79">
        <v>12.754934244999999</v>
      </c>
      <c r="P25" s="79">
        <v>12.333827150000001</v>
      </c>
      <c r="Q25" s="36">
        <v>11.942814957000001</v>
      </c>
      <c r="R25" s="36">
        <v>11.529127168</v>
      </c>
      <c r="S25" s="36">
        <v>12.463922724</v>
      </c>
      <c r="T25" s="241">
        <v>12.046709806999999</v>
      </c>
      <c r="U25" s="36">
        <v>11.970461712999999</v>
      </c>
      <c r="V25" s="36">
        <v>11.770882993000001</v>
      </c>
    </row>
    <row r="26" spans="1:22" x14ac:dyDescent="0.3">
      <c r="A26" s="146" t="s">
        <v>129</v>
      </c>
      <c r="B26" s="34" t="s">
        <v>96</v>
      </c>
      <c r="C26" s="36">
        <v>0</v>
      </c>
      <c r="D26" s="36">
        <v>0</v>
      </c>
      <c r="E26" s="36">
        <v>0</v>
      </c>
      <c r="F26" s="36">
        <v>0</v>
      </c>
      <c r="G26" s="36">
        <v>0</v>
      </c>
      <c r="H26" s="36">
        <v>0</v>
      </c>
      <c r="I26" s="36">
        <v>0</v>
      </c>
      <c r="J26" s="36">
        <v>0</v>
      </c>
      <c r="K26" s="36">
        <v>0</v>
      </c>
      <c r="L26" s="36">
        <v>0</v>
      </c>
      <c r="M26" s="36">
        <v>0</v>
      </c>
      <c r="N26" s="36">
        <v>0</v>
      </c>
      <c r="O26" s="79">
        <v>0</v>
      </c>
      <c r="P26" s="79">
        <v>0</v>
      </c>
      <c r="Q26" s="36">
        <v>0</v>
      </c>
      <c r="R26" s="36">
        <v>0</v>
      </c>
      <c r="S26" s="36">
        <v>0</v>
      </c>
      <c r="T26" s="241">
        <v>0</v>
      </c>
      <c r="U26" s="36">
        <v>0</v>
      </c>
      <c r="V26" s="36">
        <v>0</v>
      </c>
    </row>
    <row r="27" spans="1:22" x14ac:dyDescent="0.3">
      <c r="A27" s="146" t="s">
        <v>130</v>
      </c>
      <c r="B27" s="34" t="s">
        <v>93</v>
      </c>
      <c r="C27" s="36">
        <v>0</v>
      </c>
      <c r="D27" s="36">
        <v>0</v>
      </c>
      <c r="E27" s="36">
        <v>0</v>
      </c>
      <c r="F27" s="36">
        <v>0</v>
      </c>
      <c r="G27" s="36">
        <v>0</v>
      </c>
      <c r="H27" s="36">
        <v>0</v>
      </c>
      <c r="I27" s="36">
        <v>0</v>
      </c>
      <c r="J27" s="36">
        <v>0</v>
      </c>
      <c r="K27" s="36">
        <v>0</v>
      </c>
      <c r="L27" s="36">
        <v>0</v>
      </c>
      <c r="M27" s="36">
        <v>0</v>
      </c>
      <c r="N27" s="36">
        <v>0</v>
      </c>
      <c r="O27" s="79">
        <v>0</v>
      </c>
      <c r="P27" s="79">
        <v>0</v>
      </c>
      <c r="Q27" s="36">
        <v>0</v>
      </c>
      <c r="R27" s="36">
        <v>0</v>
      </c>
      <c r="S27" s="36">
        <v>0</v>
      </c>
      <c r="T27" s="241">
        <v>0</v>
      </c>
      <c r="U27" s="36">
        <v>0</v>
      </c>
      <c r="V27" s="36">
        <v>0</v>
      </c>
    </row>
    <row r="28" spans="1:22" x14ac:dyDescent="0.3">
      <c r="A28" s="146" t="s">
        <v>131</v>
      </c>
      <c r="B28" s="34" t="s">
        <v>97</v>
      </c>
      <c r="C28" s="36">
        <v>13.752733050000002</v>
      </c>
      <c r="D28" s="36">
        <v>13.54247303</v>
      </c>
      <c r="E28" s="36">
        <v>13.026959740000001</v>
      </c>
      <c r="F28" s="36">
        <v>13.3262321</v>
      </c>
      <c r="G28" s="36">
        <v>12.94783288</v>
      </c>
      <c r="H28" s="36">
        <v>12.76882009</v>
      </c>
      <c r="I28" s="36">
        <v>13.40994375</v>
      </c>
      <c r="J28" s="36">
        <v>13.68433825</v>
      </c>
      <c r="K28" s="36">
        <v>13.726558619999999</v>
      </c>
      <c r="L28" s="36">
        <v>13.961080000000001</v>
      </c>
      <c r="M28" s="36">
        <v>13.37776729</v>
      </c>
      <c r="N28" s="36">
        <v>13.23563465</v>
      </c>
      <c r="O28" s="79">
        <v>13.202559990000001</v>
      </c>
      <c r="P28" s="79">
        <v>13.30488789</v>
      </c>
      <c r="Q28" s="36">
        <v>13.52572713</v>
      </c>
      <c r="R28" s="36">
        <v>13.52036478</v>
      </c>
      <c r="S28" s="36">
        <v>13.424771789999999</v>
      </c>
      <c r="T28" s="241">
        <v>13.458346390000001</v>
      </c>
      <c r="U28" s="36">
        <v>13.407765660000001</v>
      </c>
      <c r="V28" s="36">
        <v>13.37443588</v>
      </c>
    </row>
    <row r="29" spans="1:22" x14ac:dyDescent="0.3">
      <c r="A29" s="146" t="s">
        <v>132</v>
      </c>
      <c r="B29" s="34" t="s">
        <v>98</v>
      </c>
      <c r="C29" s="36">
        <v>72.968584000000007</v>
      </c>
      <c r="D29" s="36">
        <v>72.657705000000007</v>
      </c>
      <c r="E29" s="36">
        <v>71.357011</v>
      </c>
      <c r="F29" s="36">
        <v>71.709146000000004</v>
      </c>
      <c r="G29" s="36">
        <v>71.433110999999997</v>
      </c>
      <c r="H29" s="36">
        <v>73.924690999999996</v>
      </c>
      <c r="I29" s="36">
        <v>73.431646999999998</v>
      </c>
      <c r="J29" s="36">
        <v>73.088706999999999</v>
      </c>
      <c r="K29" s="36">
        <v>68.707156999999995</v>
      </c>
      <c r="L29" s="36">
        <v>69.784992000000003</v>
      </c>
      <c r="M29" s="36">
        <v>70.437275</v>
      </c>
      <c r="N29" s="36">
        <v>125.113772</v>
      </c>
      <c r="O29" s="79">
        <v>121.355439</v>
      </c>
      <c r="P29" s="79">
        <v>121.62576300000001</v>
      </c>
      <c r="Q29" s="36">
        <v>122.31753500000001</v>
      </c>
      <c r="R29" s="36">
        <v>128.83818199999999</v>
      </c>
      <c r="S29" s="36">
        <v>137.09499199999999</v>
      </c>
      <c r="T29" s="241">
        <v>142.05493100000001</v>
      </c>
      <c r="U29" s="36">
        <v>139.36775600000001</v>
      </c>
      <c r="V29" s="36">
        <v>139.69908599999999</v>
      </c>
    </row>
    <row r="30" spans="1:22" x14ac:dyDescent="0.3">
      <c r="A30" s="146" t="s">
        <v>133</v>
      </c>
      <c r="B30" s="34" t="s">
        <v>99</v>
      </c>
      <c r="C30" s="36">
        <v>42.709210939999998</v>
      </c>
      <c r="D30" s="36">
        <v>42.669789919999999</v>
      </c>
      <c r="E30" s="36">
        <v>43.899819890000003</v>
      </c>
      <c r="F30" s="36">
        <v>42.730788950000004</v>
      </c>
      <c r="G30" s="36">
        <v>43.40942656</v>
      </c>
      <c r="H30" s="36">
        <v>44.977222240000003</v>
      </c>
      <c r="I30" s="36">
        <v>44.277387560000001</v>
      </c>
      <c r="J30" s="36">
        <v>43.716344899999996</v>
      </c>
      <c r="K30" s="36">
        <v>42.504485299999999</v>
      </c>
      <c r="L30" s="36">
        <v>42.851666000000002</v>
      </c>
      <c r="M30" s="36">
        <v>43.19808725</v>
      </c>
      <c r="N30" s="36">
        <v>45.690473310000002</v>
      </c>
      <c r="O30" s="79">
        <v>44.876616909999996</v>
      </c>
      <c r="P30" s="79">
        <v>44.487891490000003</v>
      </c>
      <c r="Q30" s="36">
        <v>43.39148926</v>
      </c>
      <c r="R30" s="36">
        <v>42.737245280000003</v>
      </c>
      <c r="S30" s="36">
        <v>44.155367429999998</v>
      </c>
      <c r="T30" s="241">
        <v>45.285682710000003</v>
      </c>
      <c r="U30" s="36">
        <v>45.274626689999998</v>
      </c>
      <c r="V30" s="36">
        <v>43.707522789999999</v>
      </c>
    </row>
    <row r="31" spans="1:22" x14ac:dyDescent="0.3">
      <c r="A31" s="146" t="s">
        <v>134</v>
      </c>
      <c r="B31" s="34" t="s">
        <v>100</v>
      </c>
      <c r="C31" s="36">
        <v>4.3856469791700006</v>
      </c>
      <c r="D31" s="36">
        <v>4.6148558569200002</v>
      </c>
      <c r="E31" s="36">
        <v>4.1818070927599997</v>
      </c>
      <c r="F31" s="36">
        <v>4.0436328872900003</v>
      </c>
      <c r="G31" s="36">
        <v>3.9573895978299998</v>
      </c>
      <c r="H31" s="36">
        <v>3.8777133798099999</v>
      </c>
      <c r="I31" s="36">
        <v>3.5754427693399999</v>
      </c>
      <c r="J31" s="36">
        <v>3.5501687334500001</v>
      </c>
      <c r="K31" s="36">
        <v>3.5865127551299998</v>
      </c>
      <c r="L31" s="36">
        <v>3.526796</v>
      </c>
      <c r="M31" s="36">
        <v>3.4879038149600001</v>
      </c>
      <c r="N31" s="36">
        <v>3.9688182564500001</v>
      </c>
      <c r="O31" s="79">
        <v>3.8885373177</v>
      </c>
      <c r="P31" s="79">
        <v>3.8028688395899999</v>
      </c>
      <c r="Q31" s="36">
        <v>4.0003439383000003</v>
      </c>
      <c r="R31" s="36">
        <v>4.0747691154900005</v>
      </c>
      <c r="S31" s="36">
        <v>4.0368854163499996</v>
      </c>
      <c r="T31" s="241">
        <v>4.0227535848600002</v>
      </c>
      <c r="U31" s="36">
        <v>3.60494764226</v>
      </c>
      <c r="V31" s="36">
        <v>3.3106644271900003</v>
      </c>
    </row>
    <row r="32" spans="1:22" x14ac:dyDescent="0.3">
      <c r="A32" s="146" t="s">
        <v>135</v>
      </c>
      <c r="B32" s="34" t="s">
        <v>101</v>
      </c>
      <c r="C32" s="36">
        <v>3.4433509999999998</v>
      </c>
      <c r="D32" s="36">
        <v>3.0647220000000002</v>
      </c>
      <c r="E32" s="36">
        <v>2.9996860000000001</v>
      </c>
      <c r="F32" s="36">
        <v>2.9527869999999998</v>
      </c>
      <c r="G32" s="36">
        <v>2.9062999999999999</v>
      </c>
      <c r="H32" s="36">
        <v>2.9469660000000002</v>
      </c>
      <c r="I32" s="36">
        <v>2.8699089999999998</v>
      </c>
      <c r="J32" s="36">
        <v>2.8695050000000002</v>
      </c>
      <c r="K32" s="36">
        <v>2.814298</v>
      </c>
      <c r="L32" s="36">
        <v>2.81995</v>
      </c>
      <c r="M32" s="36">
        <v>2.8179590000000001</v>
      </c>
      <c r="N32" s="36">
        <v>2.7666789999999999</v>
      </c>
      <c r="O32" s="79">
        <v>2.7093090000000002</v>
      </c>
      <c r="P32" s="79">
        <v>2.7698770000000001</v>
      </c>
      <c r="Q32" s="36">
        <v>2.753978</v>
      </c>
      <c r="R32" s="36">
        <v>2.7466050000000002</v>
      </c>
      <c r="S32" s="36">
        <v>2.7107890000000001</v>
      </c>
      <c r="T32" s="241">
        <v>2.760049</v>
      </c>
      <c r="U32" s="36">
        <v>2.7439749999999998</v>
      </c>
      <c r="V32" s="36">
        <v>2.7519339999999999</v>
      </c>
    </row>
    <row r="33" spans="1:22" x14ac:dyDescent="0.3">
      <c r="A33" s="146" t="s">
        <v>136</v>
      </c>
      <c r="B33" s="34" t="s">
        <v>102</v>
      </c>
      <c r="C33" s="36">
        <v>6.0332733891999997</v>
      </c>
      <c r="D33" s="36">
        <v>6.4970562012000004</v>
      </c>
      <c r="E33" s="36">
        <v>7.3607992341999999</v>
      </c>
      <c r="F33" s="36">
        <v>6.7257707712000006</v>
      </c>
      <c r="G33" s="36">
        <v>7.3821036941999996</v>
      </c>
      <c r="H33" s="36">
        <v>7.7375910982000002</v>
      </c>
      <c r="I33" s="36">
        <v>7.8258800661999999</v>
      </c>
      <c r="J33" s="36">
        <v>7.2008282302</v>
      </c>
      <c r="K33" s="36">
        <v>7.6524384781999997</v>
      </c>
      <c r="L33" s="36">
        <v>7.735576</v>
      </c>
      <c r="M33" s="36">
        <v>7.6178305591999997</v>
      </c>
      <c r="N33" s="36">
        <v>4.8903827781999993</v>
      </c>
      <c r="O33" s="79">
        <v>5.2275608611999997</v>
      </c>
      <c r="P33" s="79">
        <v>5.4315055492000006</v>
      </c>
      <c r="Q33" s="36">
        <v>6.1924711651999997</v>
      </c>
      <c r="R33" s="36">
        <v>7.0523461671999996</v>
      </c>
      <c r="S33" s="36">
        <v>7.2700907741999998</v>
      </c>
      <c r="T33" s="241">
        <v>7.4969659226000003</v>
      </c>
      <c r="U33" s="36">
        <v>7.4299959085999996</v>
      </c>
      <c r="V33" s="36">
        <v>7.3900731836000002</v>
      </c>
    </row>
    <row r="34" spans="1:22" x14ac:dyDescent="0.3">
      <c r="A34" s="146" t="s">
        <v>137</v>
      </c>
      <c r="B34" s="34" t="s">
        <v>104</v>
      </c>
      <c r="C34" s="36">
        <v>0</v>
      </c>
      <c r="D34" s="36">
        <v>0</v>
      </c>
      <c r="E34" s="36">
        <v>0</v>
      </c>
      <c r="F34" s="36">
        <v>0</v>
      </c>
      <c r="G34" s="36">
        <v>0</v>
      </c>
      <c r="H34" s="36">
        <v>0</v>
      </c>
      <c r="I34" s="36">
        <v>0</v>
      </c>
      <c r="J34" s="36">
        <v>0</v>
      </c>
      <c r="K34" s="36">
        <v>0</v>
      </c>
      <c r="L34" s="36">
        <v>0</v>
      </c>
      <c r="M34" s="36">
        <v>0</v>
      </c>
      <c r="N34" s="36">
        <v>0</v>
      </c>
      <c r="O34" s="79">
        <v>0</v>
      </c>
      <c r="P34" s="79">
        <v>0</v>
      </c>
      <c r="Q34" s="36">
        <v>0</v>
      </c>
      <c r="R34" s="36">
        <v>0</v>
      </c>
      <c r="S34" s="36">
        <v>0</v>
      </c>
      <c r="T34" s="241">
        <v>0</v>
      </c>
      <c r="U34" s="36">
        <v>0</v>
      </c>
      <c r="V34" s="36">
        <v>0</v>
      </c>
    </row>
    <row r="35" spans="1:22" x14ac:dyDescent="0.3">
      <c r="A35" s="146" t="s">
        <v>138</v>
      </c>
      <c r="B35" s="34" t="s">
        <v>103</v>
      </c>
      <c r="C35" s="36">
        <v>0</v>
      </c>
      <c r="D35" s="36">
        <v>0</v>
      </c>
      <c r="E35" s="36">
        <v>0</v>
      </c>
      <c r="F35" s="36">
        <v>0</v>
      </c>
      <c r="G35" s="36">
        <v>0</v>
      </c>
      <c r="H35" s="36">
        <v>0</v>
      </c>
      <c r="I35" s="36">
        <v>0</v>
      </c>
      <c r="J35" s="36">
        <v>0</v>
      </c>
      <c r="K35" s="36">
        <v>0</v>
      </c>
      <c r="L35" s="36">
        <v>0</v>
      </c>
      <c r="M35" s="36">
        <v>0</v>
      </c>
      <c r="N35" s="36">
        <v>0</v>
      </c>
      <c r="O35" s="79">
        <v>0</v>
      </c>
      <c r="P35" s="79">
        <v>0</v>
      </c>
      <c r="Q35" s="36">
        <v>0</v>
      </c>
      <c r="R35" s="36">
        <v>0</v>
      </c>
      <c r="S35" s="36">
        <v>0</v>
      </c>
      <c r="T35" s="241">
        <v>0</v>
      </c>
      <c r="U35" s="36">
        <v>0</v>
      </c>
      <c r="V35" s="36">
        <v>0</v>
      </c>
    </row>
    <row r="36" spans="1:22" x14ac:dyDescent="0.3">
      <c r="A36" s="147"/>
      <c r="B36" s="45" t="s">
        <v>636</v>
      </c>
      <c r="C36" s="49">
        <v>6534.8886925138822</v>
      </c>
      <c r="D36" s="49">
        <v>6678.089715773609</v>
      </c>
      <c r="E36" s="49">
        <v>6629.197255466569</v>
      </c>
      <c r="F36" s="49">
        <v>6676.0259726147615</v>
      </c>
      <c r="G36" s="49">
        <v>6707.7500303103598</v>
      </c>
      <c r="H36" s="49">
        <v>6897.7182125745294</v>
      </c>
      <c r="I36" s="49">
        <v>6990.2144689357892</v>
      </c>
      <c r="J36" s="49">
        <v>6850.43718108746</v>
      </c>
      <c r="K36" s="49">
        <v>6865.360291239228</v>
      </c>
      <c r="L36" s="49">
        <v>6817.7364579999994</v>
      </c>
      <c r="M36" s="49">
        <v>6877.4392221092003</v>
      </c>
      <c r="N36" s="49">
        <v>6886.1881787721595</v>
      </c>
      <c r="O36" s="80">
        <v>6829.5519237808894</v>
      </c>
      <c r="P36" s="80">
        <v>7027.6212114848495</v>
      </c>
      <c r="Q36" s="49">
        <v>7439.2574395852507</v>
      </c>
      <c r="R36" s="49">
        <v>7528.7462816533025</v>
      </c>
      <c r="S36" s="49">
        <v>7828.9866712043813</v>
      </c>
      <c r="T36" s="240">
        <v>8032.5643829399205</v>
      </c>
      <c r="U36" s="37">
        <v>8273.6940823316509</v>
      </c>
      <c r="V36" s="37">
        <v>8379.1187886697589</v>
      </c>
    </row>
    <row r="37" spans="1:22" ht="18" x14ac:dyDescent="0.3">
      <c r="A37" s="267"/>
      <c r="B37" s="268"/>
      <c r="C37" s="268"/>
      <c r="D37" s="268"/>
      <c r="E37" s="268"/>
      <c r="F37" s="268"/>
      <c r="G37" s="268"/>
      <c r="H37" s="268"/>
      <c r="I37" s="268"/>
      <c r="J37" s="268"/>
      <c r="K37" s="268"/>
      <c r="L37" s="268"/>
      <c r="M37" s="268"/>
      <c r="N37" s="268"/>
      <c r="O37" s="268"/>
      <c r="P37" s="268"/>
      <c r="Q37" s="268"/>
      <c r="R37" s="268"/>
      <c r="S37" s="268"/>
      <c r="T37" s="268"/>
      <c r="U37" s="268"/>
      <c r="V37" s="269"/>
    </row>
    <row r="39" spans="1:22" x14ac:dyDescent="0.3">
      <c r="C39" s="76"/>
      <c r="D39" s="76"/>
      <c r="E39" s="76"/>
      <c r="F39" s="76"/>
      <c r="G39" s="76"/>
      <c r="H39" s="76"/>
      <c r="I39" s="76"/>
      <c r="J39" s="76"/>
      <c r="K39" s="76"/>
      <c r="L39" s="76"/>
      <c r="M39" s="76"/>
      <c r="N39" s="76"/>
      <c r="O39" s="76"/>
      <c r="P39" s="76"/>
      <c r="Q39" s="76"/>
      <c r="R39" s="76"/>
      <c r="S39" s="76"/>
      <c r="T39" s="76"/>
      <c r="U39" s="76"/>
      <c r="V39" s="76"/>
    </row>
    <row r="40" spans="1:22" x14ac:dyDescent="0.3">
      <c r="C40" s="76"/>
      <c r="D40" s="76"/>
      <c r="E40" s="76"/>
      <c r="F40" s="76"/>
      <c r="G40" s="76"/>
      <c r="H40" s="76"/>
      <c r="I40" s="76"/>
      <c r="J40" s="76"/>
      <c r="K40" s="76"/>
      <c r="L40" s="76"/>
      <c r="M40" s="76"/>
      <c r="N40" s="76"/>
      <c r="O40" s="76"/>
      <c r="P40" s="76"/>
      <c r="Q40" s="76"/>
      <c r="R40" s="76"/>
      <c r="S40" s="76"/>
      <c r="T40" s="76"/>
      <c r="U40" s="76"/>
      <c r="V40" s="76"/>
    </row>
  </sheetData>
  <mergeCells count="3">
    <mergeCell ref="A2:B2"/>
    <mergeCell ref="A1:V1"/>
    <mergeCell ref="A37:V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T9" sqref="T9"/>
    </sheetView>
  </sheetViews>
  <sheetFormatPr defaultRowHeight="14.4" x14ac:dyDescent="0.3"/>
  <cols>
    <col min="1" max="1" width="16.66406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2" width="23" bestFit="1" customWidth="1"/>
  </cols>
  <sheetData>
    <row r="1" spans="1:22" ht="28.95" customHeight="1" x14ac:dyDescent="0.3">
      <c r="A1" s="264" t="s">
        <v>682</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16" t="s">
        <v>70</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39" t="s">
        <v>326</v>
      </c>
    </row>
    <row r="3" spans="1:22" x14ac:dyDescent="0.3">
      <c r="A3" s="134" t="s">
        <v>462</v>
      </c>
      <c r="B3" s="35">
        <v>54</v>
      </c>
      <c r="C3" s="35">
        <v>55</v>
      </c>
      <c r="D3" s="35">
        <v>47</v>
      </c>
      <c r="E3" s="35">
        <v>45</v>
      </c>
      <c r="F3" s="35">
        <v>43</v>
      </c>
      <c r="G3" s="35">
        <v>43</v>
      </c>
      <c r="H3" s="35">
        <v>44</v>
      </c>
      <c r="I3" s="35">
        <v>45</v>
      </c>
      <c r="J3" s="35">
        <v>45</v>
      </c>
      <c r="K3" s="47">
        <v>44</v>
      </c>
      <c r="L3" s="47">
        <v>44</v>
      </c>
      <c r="M3" s="47">
        <v>51</v>
      </c>
      <c r="N3" s="47">
        <v>55</v>
      </c>
      <c r="O3" s="85">
        <v>55</v>
      </c>
      <c r="P3" s="85">
        <v>55</v>
      </c>
      <c r="Q3" s="85">
        <v>55</v>
      </c>
      <c r="R3" s="85">
        <v>60</v>
      </c>
      <c r="S3" s="85">
        <v>60</v>
      </c>
      <c r="T3" s="85">
        <v>60</v>
      </c>
      <c r="U3" s="85">
        <v>60</v>
      </c>
      <c r="V3" s="137" t="s">
        <v>459</v>
      </c>
    </row>
    <row r="4" spans="1:22" x14ac:dyDescent="0.3">
      <c r="A4" s="135" t="s">
        <v>463</v>
      </c>
      <c r="B4" s="36">
        <v>86</v>
      </c>
      <c r="C4" s="36">
        <v>88</v>
      </c>
      <c r="D4" s="36">
        <v>89</v>
      </c>
      <c r="E4" s="36">
        <v>89</v>
      </c>
      <c r="F4" s="36">
        <v>89</v>
      </c>
      <c r="G4" s="36">
        <v>89</v>
      </c>
      <c r="H4" s="36">
        <v>87</v>
      </c>
      <c r="I4" s="36">
        <v>86</v>
      </c>
      <c r="J4" s="36">
        <v>86</v>
      </c>
      <c r="K4" s="48">
        <v>85</v>
      </c>
      <c r="L4" s="48">
        <v>84</v>
      </c>
      <c r="M4" s="48">
        <v>73</v>
      </c>
      <c r="N4" s="48">
        <v>73</v>
      </c>
      <c r="O4" s="86">
        <v>74</v>
      </c>
      <c r="P4" s="86">
        <v>73</v>
      </c>
      <c r="Q4" s="86">
        <v>73</v>
      </c>
      <c r="R4" s="86">
        <v>73</v>
      </c>
      <c r="S4" s="86">
        <v>74</v>
      </c>
      <c r="T4" s="86">
        <v>72</v>
      </c>
      <c r="U4" s="86">
        <v>74</v>
      </c>
      <c r="V4" s="138" t="s">
        <v>460</v>
      </c>
    </row>
    <row r="5" spans="1:22" x14ac:dyDescent="0.3">
      <c r="A5" s="135" t="s">
        <v>464</v>
      </c>
      <c r="B5" s="36">
        <v>675209</v>
      </c>
      <c r="C5" s="36">
        <v>690520</v>
      </c>
      <c r="D5" s="36">
        <v>708007</v>
      </c>
      <c r="E5" s="36">
        <v>725216</v>
      </c>
      <c r="F5" s="36">
        <v>740294</v>
      </c>
      <c r="G5" s="36">
        <v>765426</v>
      </c>
      <c r="H5" s="36">
        <v>769441</v>
      </c>
      <c r="I5" s="36">
        <v>776822</v>
      </c>
      <c r="J5" s="36">
        <v>791460</v>
      </c>
      <c r="K5" s="48">
        <v>802549</v>
      </c>
      <c r="L5" s="48">
        <v>812814</v>
      </c>
      <c r="M5" s="48">
        <v>817838</v>
      </c>
      <c r="N5" s="48">
        <v>819437</v>
      </c>
      <c r="O5" s="86">
        <v>831692</v>
      </c>
      <c r="P5" s="86">
        <v>860429</v>
      </c>
      <c r="Q5" s="86">
        <v>889650</v>
      </c>
      <c r="R5" s="86">
        <v>928611</v>
      </c>
      <c r="S5" s="86">
        <v>978225</v>
      </c>
      <c r="T5" s="86">
        <v>980973</v>
      </c>
      <c r="U5" s="86">
        <v>1007229</v>
      </c>
      <c r="V5" s="138" t="s">
        <v>461</v>
      </c>
    </row>
    <row r="6" spans="1:22" x14ac:dyDescent="0.3">
      <c r="A6" s="144" t="s">
        <v>66</v>
      </c>
      <c r="B6" s="37">
        <v>675349</v>
      </c>
      <c r="C6" s="37">
        <v>690663</v>
      </c>
      <c r="D6" s="37">
        <v>708143</v>
      </c>
      <c r="E6" s="37">
        <v>725350</v>
      </c>
      <c r="F6" s="37">
        <v>740426</v>
      </c>
      <c r="G6" s="37">
        <v>765558</v>
      </c>
      <c r="H6" s="37">
        <v>769572</v>
      </c>
      <c r="I6" s="37">
        <v>776953</v>
      </c>
      <c r="J6" s="37">
        <v>791591</v>
      </c>
      <c r="K6" s="56">
        <v>802678</v>
      </c>
      <c r="L6" s="56">
        <v>812942</v>
      </c>
      <c r="M6" s="56">
        <v>817962</v>
      </c>
      <c r="N6" s="56">
        <v>819565</v>
      </c>
      <c r="O6" s="87">
        <v>831821</v>
      </c>
      <c r="P6" s="87">
        <v>860557</v>
      </c>
      <c r="Q6" s="87">
        <v>889778</v>
      </c>
      <c r="R6" s="87">
        <v>928744</v>
      </c>
      <c r="S6" s="87">
        <v>978359</v>
      </c>
      <c r="T6" s="87">
        <v>981105</v>
      </c>
      <c r="U6" s="87">
        <v>1007363</v>
      </c>
      <c r="V6" s="133" t="s">
        <v>69</v>
      </c>
    </row>
    <row r="7" spans="1:22" ht="18" x14ac:dyDescent="0.3">
      <c r="A7" s="311"/>
      <c r="B7" s="311"/>
      <c r="C7" s="311"/>
      <c r="D7" s="311"/>
      <c r="E7" s="311"/>
      <c r="F7" s="311"/>
      <c r="G7" s="311"/>
      <c r="H7" s="311"/>
      <c r="I7" s="311"/>
      <c r="J7" s="311"/>
      <c r="K7" s="311"/>
      <c r="L7" s="311"/>
      <c r="M7" s="311"/>
      <c r="N7" s="312"/>
      <c r="O7" s="312"/>
      <c r="P7" s="312"/>
      <c r="Q7" s="312"/>
      <c r="R7" s="312"/>
      <c r="S7" s="312"/>
      <c r="T7" s="312"/>
      <c r="U7" s="312"/>
      <c r="V7" s="311"/>
    </row>
    <row r="9" spans="1:22" x14ac:dyDescent="0.3">
      <c r="B9" s="76"/>
      <c r="C9" s="76"/>
      <c r="D9" s="76"/>
      <c r="E9" s="76"/>
      <c r="F9" s="76"/>
      <c r="G9" s="76"/>
      <c r="H9" s="76"/>
      <c r="I9" s="76"/>
      <c r="J9" s="76"/>
      <c r="K9" s="76"/>
      <c r="L9" s="76"/>
      <c r="M9" s="76"/>
      <c r="N9" s="76"/>
      <c r="O9" s="76"/>
      <c r="P9" s="76"/>
      <c r="Q9" s="76"/>
      <c r="R9" s="76"/>
      <c r="S9" s="76"/>
      <c r="T9" s="76"/>
      <c r="U9" s="76"/>
    </row>
    <row r="10" spans="1:22" x14ac:dyDescent="0.3">
      <c r="A10" s="12"/>
      <c r="B10" s="76"/>
      <c r="C10" s="76"/>
      <c r="D10" s="76"/>
      <c r="E10" s="76"/>
      <c r="F10" s="76"/>
      <c r="G10" s="76"/>
      <c r="H10" s="76"/>
      <c r="I10" s="76"/>
      <c r="J10" s="76"/>
      <c r="K10" s="76"/>
      <c r="L10" s="76"/>
      <c r="M10" s="76"/>
      <c r="N10" s="76"/>
      <c r="O10" s="76"/>
      <c r="P10" s="76"/>
      <c r="Q10" s="76"/>
      <c r="R10" s="76"/>
      <c r="S10" s="76"/>
      <c r="T10" s="76"/>
      <c r="U10" s="76"/>
    </row>
  </sheetData>
  <mergeCells count="2">
    <mergeCell ref="A1:V1"/>
    <mergeCell ref="A7:V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63"/>
  <sheetViews>
    <sheetView showGridLines="0" workbookViewId="0">
      <selection activeCell="D23" sqref="D23"/>
    </sheetView>
  </sheetViews>
  <sheetFormatPr defaultRowHeight="14.4" x14ac:dyDescent="0.3"/>
  <cols>
    <col min="1" max="1" width="4.109375" style="208" customWidth="1"/>
    <col min="2" max="2" width="3.6640625" customWidth="1"/>
    <col min="3" max="3" width="80.88671875" bestFit="1" customWidth="1"/>
  </cols>
  <sheetData>
    <row r="9" spans="3:4" x14ac:dyDescent="0.3">
      <c r="C9" t="s">
        <v>727</v>
      </c>
      <c r="D9" s="176">
        <v>1</v>
      </c>
    </row>
    <row r="11" spans="3:4" x14ac:dyDescent="0.3">
      <c r="C11" t="s">
        <v>718</v>
      </c>
      <c r="D11" s="176">
        <v>2</v>
      </c>
    </row>
    <row r="13" spans="3:4" x14ac:dyDescent="0.3">
      <c r="C13" t="s">
        <v>719</v>
      </c>
      <c r="D13" s="176">
        <v>3</v>
      </c>
    </row>
    <row r="15" spans="3:4" x14ac:dyDescent="0.3">
      <c r="C15" t="s">
        <v>720</v>
      </c>
      <c r="D15" s="176">
        <v>4</v>
      </c>
    </row>
    <row r="17" spans="3:4" x14ac:dyDescent="0.3">
      <c r="C17" t="s">
        <v>728</v>
      </c>
      <c r="D17" s="176">
        <v>5</v>
      </c>
    </row>
    <row r="19" spans="3:4" x14ac:dyDescent="0.3">
      <c r="C19" t="s">
        <v>729</v>
      </c>
      <c r="D19" s="176">
        <v>6</v>
      </c>
    </row>
    <row r="21" spans="3:4" x14ac:dyDescent="0.3">
      <c r="C21" t="s">
        <v>730</v>
      </c>
      <c r="D21" s="176">
        <v>7</v>
      </c>
    </row>
    <row r="23" spans="3:4" x14ac:dyDescent="0.3">
      <c r="C23" t="s">
        <v>731</v>
      </c>
      <c r="D23" s="176">
        <v>8</v>
      </c>
    </row>
    <row r="25" spans="3:4" x14ac:dyDescent="0.3">
      <c r="C25" t="s">
        <v>732</v>
      </c>
      <c r="D25" s="176">
        <v>9</v>
      </c>
    </row>
    <row r="27" spans="3:4" x14ac:dyDescent="0.3">
      <c r="C27" t="s">
        <v>733</v>
      </c>
      <c r="D27" s="176">
        <v>10</v>
      </c>
    </row>
    <row r="29" spans="3:4" x14ac:dyDescent="0.3">
      <c r="C29" t="s">
        <v>734</v>
      </c>
      <c r="D29" s="176">
        <v>11</v>
      </c>
    </row>
    <row r="31" spans="3:4" x14ac:dyDescent="0.3">
      <c r="C31" t="s">
        <v>735</v>
      </c>
      <c r="D31" s="176">
        <v>12</v>
      </c>
    </row>
    <row r="33" spans="3:4" x14ac:dyDescent="0.3">
      <c r="C33" t="s">
        <v>736</v>
      </c>
      <c r="D33" s="176">
        <v>13</v>
      </c>
    </row>
    <row r="35" spans="3:4" x14ac:dyDescent="0.3">
      <c r="C35" t="s">
        <v>737</v>
      </c>
      <c r="D35" s="176">
        <v>14</v>
      </c>
    </row>
    <row r="37" spans="3:4" x14ac:dyDescent="0.3">
      <c r="C37" t="s">
        <v>738</v>
      </c>
      <c r="D37" s="176">
        <v>15</v>
      </c>
    </row>
    <row r="39" spans="3:4" x14ac:dyDescent="0.3">
      <c r="C39" t="s">
        <v>739</v>
      </c>
      <c r="D39" s="176">
        <v>16</v>
      </c>
    </row>
    <row r="41" spans="3:4" x14ac:dyDescent="0.3">
      <c r="C41" t="s">
        <v>740</v>
      </c>
      <c r="D41" s="176">
        <v>17</v>
      </c>
    </row>
    <row r="43" spans="3:4" x14ac:dyDescent="0.3">
      <c r="C43" t="s">
        <v>721</v>
      </c>
      <c r="D43" s="176">
        <v>18</v>
      </c>
    </row>
    <row r="45" spans="3:4" x14ac:dyDescent="0.3">
      <c r="C45" t="s">
        <v>722</v>
      </c>
      <c r="D45" s="176">
        <v>19</v>
      </c>
    </row>
    <row r="47" spans="3:4" x14ac:dyDescent="0.3">
      <c r="C47" t="s">
        <v>741</v>
      </c>
      <c r="D47" s="176">
        <v>20</v>
      </c>
    </row>
    <row r="49" spans="3:4" x14ac:dyDescent="0.3">
      <c r="C49" t="s">
        <v>742</v>
      </c>
      <c r="D49" s="176">
        <v>21</v>
      </c>
    </row>
    <row r="51" spans="3:4" x14ac:dyDescent="0.3">
      <c r="C51" t="s">
        <v>743</v>
      </c>
      <c r="D51" s="176">
        <v>22</v>
      </c>
    </row>
    <row r="53" spans="3:4" x14ac:dyDescent="0.3">
      <c r="C53" t="s">
        <v>744</v>
      </c>
      <c r="D53" s="176">
        <v>23</v>
      </c>
    </row>
    <row r="55" spans="3:4" x14ac:dyDescent="0.3">
      <c r="C55" t="s">
        <v>745</v>
      </c>
      <c r="D55" s="176">
        <v>24</v>
      </c>
    </row>
    <row r="57" spans="3:4" x14ac:dyDescent="0.3">
      <c r="C57" t="s">
        <v>746</v>
      </c>
      <c r="D57" s="176">
        <v>25</v>
      </c>
    </row>
    <row r="59" spans="3:4" x14ac:dyDescent="0.3">
      <c r="C59" t="s">
        <v>747</v>
      </c>
      <c r="D59" s="176">
        <v>26</v>
      </c>
    </row>
    <row r="61" spans="3:4" x14ac:dyDescent="0.3">
      <c r="C61" t="s">
        <v>723</v>
      </c>
      <c r="D61" s="176">
        <v>27</v>
      </c>
    </row>
    <row r="63" spans="3:4" x14ac:dyDescent="0.3">
      <c r="C63" t="s">
        <v>724</v>
      </c>
      <c r="D63" s="176">
        <v>28</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P12'!A1" display="'PP12'!A1"/>
    <hyperlink ref="D35" location="'PP13'!A1" display="'PP13'!A1"/>
    <hyperlink ref="D37" location="'PP14'!A1" display="'PP14'!A1"/>
    <hyperlink ref="D39" location="'PP15'!A1" display="'PP15'!A1"/>
    <hyperlink ref="D41" location="'PP16'!A1" display="'PP16'!A1"/>
    <hyperlink ref="D43" location="'PMV1'!A1" display="'PMV1'!A1"/>
    <hyperlink ref="D45" location="'PMV2'!A1" display="'PMV2'!A1"/>
    <hyperlink ref="D47" location="'PMV3'!A1" display="'PMV3'!A1"/>
    <hyperlink ref="D49" location="'PMV4'!A1" display="'PMV4'!A1"/>
    <hyperlink ref="D51" location="'PMV5'!A1" display="'PMV5'!A1"/>
    <hyperlink ref="D53" location="'PMV6'!A1" display="'PMV6'!A1"/>
    <hyperlink ref="D55" location="'PMV7'!A1" display="'PMV7'!A1"/>
    <hyperlink ref="D57" location="'PMV8'!A1" display="'PMV8'!A1"/>
    <hyperlink ref="D59" location="'PMV9'!A1" display="'PMV9'!A1"/>
    <hyperlink ref="D61" location="'PPI1'!A1" display="'PPI1'!A1"/>
    <hyperlink ref="D63" location="'PPI2'!A1" display="'PPI2'!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pane xSplit="1" ySplit="2" topLeftCell="B3" activePane="bottomRight" state="frozen"/>
      <selection activeCell="B6" sqref="B6"/>
      <selection pane="topRight" activeCell="B6" sqref="B6"/>
      <selection pane="bottomLeft" activeCell="B6" sqref="B6"/>
      <selection pane="bottomRight" activeCell="V16" sqref="V16"/>
    </sheetView>
  </sheetViews>
  <sheetFormatPr defaultRowHeight="14.4" x14ac:dyDescent="0.3"/>
  <cols>
    <col min="1" max="1" width="31.332031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2" width="30.5546875" bestFit="1" customWidth="1"/>
  </cols>
  <sheetData>
    <row r="1" spans="1:22" ht="28.95" customHeight="1" x14ac:dyDescent="0.3">
      <c r="A1" s="264" t="s">
        <v>675</v>
      </c>
      <c r="B1" s="292"/>
      <c r="C1" s="292"/>
      <c r="D1" s="292"/>
      <c r="E1" s="292"/>
      <c r="F1" s="292"/>
      <c r="G1" s="292"/>
      <c r="H1" s="292"/>
      <c r="I1" s="292"/>
      <c r="J1" s="292"/>
      <c r="K1" s="292"/>
      <c r="L1" s="292"/>
      <c r="M1" s="292"/>
      <c r="N1" s="292"/>
      <c r="O1" s="292"/>
      <c r="P1" s="292"/>
      <c r="Q1" s="292"/>
      <c r="R1" s="292"/>
      <c r="S1" s="292"/>
      <c r="T1" s="292"/>
      <c r="U1" s="292"/>
      <c r="V1" s="293"/>
    </row>
    <row r="2" spans="1:22" x14ac:dyDescent="0.3">
      <c r="A2" s="216" t="s">
        <v>71</v>
      </c>
      <c r="B2" s="32">
        <v>42005</v>
      </c>
      <c r="C2" s="32">
        <v>42036</v>
      </c>
      <c r="D2" s="32">
        <v>42064</v>
      </c>
      <c r="E2" s="32">
        <v>42095</v>
      </c>
      <c r="F2" s="32">
        <v>42125</v>
      </c>
      <c r="G2" s="32">
        <v>42156</v>
      </c>
      <c r="H2" s="32">
        <v>42186</v>
      </c>
      <c r="I2" s="32">
        <v>42217</v>
      </c>
      <c r="J2" s="32">
        <v>42248</v>
      </c>
      <c r="K2" s="32">
        <v>42278</v>
      </c>
      <c r="L2" s="32">
        <v>42309</v>
      </c>
      <c r="M2" s="32">
        <v>42339</v>
      </c>
      <c r="N2" s="32">
        <v>42370</v>
      </c>
      <c r="O2" s="32">
        <v>42401</v>
      </c>
      <c r="P2" s="32">
        <v>42430</v>
      </c>
      <c r="Q2" s="32">
        <v>42461</v>
      </c>
      <c r="R2" s="32">
        <v>42491</v>
      </c>
      <c r="S2" s="32">
        <v>42522</v>
      </c>
      <c r="T2" s="32">
        <v>42552</v>
      </c>
      <c r="U2" s="32">
        <v>42583</v>
      </c>
      <c r="V2" s="139" t="s">
        <v>356</v>
      </c>
    </row>
    <row r="3" spans="1:22" x14ac:dyDescent="0.3">
      <c r="A3" s="134" t="s">
        <v>481</v>
      </c>
      <c r="B3" s="35">
        <v>88327</v>
      </c>
      <c r="C3" s="35">
        <v>90848</v>
      </c>
      <c r="D3" s="35">
        <v>93910</v>
      </c>
      <c r="E3" s="35">
        <v>96079</v>
      </c>
      <c r="F3" s="35">
        <v>97669</v>
      </c>
      <c r="G3" s="35">
        <v>100274</v>
      </c>
      <c r="H3" s="35">
        <v>99960</v>
      </c>
      <c r="I3" s="35">
        <v>100441</v>
      </c>
      <c r="J3" s="35">
        <v>101763</v>
      </c>
      <c r="K3" s="47">
        <v>104121</v>
      </c>
      <c r="L3" s="47">
        <v>105231</v>
      </c>
      <c r="M3" s="47">
        <v>106313</v>
      </c>
      <c r="N3" s="47">
        <v>106461</v>
      </c>
      <c r="O3" s="85">
        <v>109408</v>
      </c>
      <c r="P3" s="85">
        <v>113760</v>
      </c>
      <c r="Q3" s="85">
        <v>116918</v>
      </c>
      <c r="R3" s="85">
        <v>121765</v>
      </c>
      <c r="S3" s="85">
        <v>125960</v>
      </c>
      <c r="T3" s="85">
        <v>125211</v>
      </c>
      <c r="U3" s="85">
        <v>127108</v>
      </c>
      <c r="V3" s="137" t="s">
        <v>465</v>
      </c>
    </row>
    <row r="4" spans="1:22" x14ac:dyDescent="0.3">
      <c r="A4" s="135" t="s">
        <v>348</v>
      </c>
      <c r="B4" s="36">
        <v>107</v>
      </c>
      <c r="C4" s="36">
        <v>121</v>
      </c>
      <c r="D4" s="36">
        <v>122</v>
      </c>
      <c r="E4" s="36">
        <v>121</v>
      </c>
      <c r="F4" s="36">
        <v>120</v>
      </c>
      <c r="G4" s="36">
        <v>119</v>
      </c>
      <c r="H4" s="36">
        <v>119</v>
      </c>
      <c r="I4" s="36">
        <v>118</v>
      </c>
      <c r="J4" s="36">
        <v>133</v>
      </c>
      <c r="K4" s="48">
        <v>114</v>
      </c>
      <c r="L4" s="48">
        <v>112</v>
      </c>
      <c r="M4" s="48">
        <v>108</v>
      </c>
      <c r="N4" s="48">
        <v>110</v>
      </c>
      <c r="O4" s="86">
        <v>107</v>
      </c>
      <c r="P4" s="86">
        <v>107</v>
      </c>
      <c r="Q4" s="86">
        <v>107</v>
      </c>
      <c r="R4" s="86">
        <v>105</v>
      </c>
      <c r="S4" s="86">
        <v>99</v>
      </c>
      <c r="T4" s="86">
        <v>97</v>
      </c>
      <c r="U4" s="86">
        <v>96</v>
      </c>
      <c r="V4" s="138" t="s">
        <v>331</v>
      </c>
    </row>
    <row r="5" spans="1:22" x14ac:dyDescent="0.3">
      <c r="A5" s="135" t="s">
        <v>474</v>
      </c>
      <c r="B5" s="36">
        <v>50292</v>
      </c>
      <c r="C5" s="36">
        <v>51469</v>
      </c>
      <c r="D5" s="36">
        <v>52645</v>
      </c>
      <c r="E5" s="36">
        <v>53917</v>
      </c>
      <c r="F5" s="36">
        <v>54752</v>
      </c>
      <c r="G5" s="36">
        <v>56045</v>
      </c>
      <c r="H5" s="36">
        <v>56192</v>
      </c>
      <c r="I5" s="36">
        <v>56731</v>
      </c>
      <c r="J5" s="36">
        <v>57060</v>
      </c>
      <c r="K5" s="48">
        <v>57381</v>
      </c>
      <c r="L5" s="48">
        <v>57661</v>
      </c>
      <c r="M5" s="48">
        <v>57795</v>
      </c>
      <c r="N5" s="48">
        <v>57367</v>
      </c>
      <c r="O5" s="86">
        <v>57728</v>
      </c>
      <c r="P5" s="86">
        <v>58875</v>
      </c>
      <c r="Q5" s="86">
        <v>62042</v>
      </c>
      <c r="R5" s="86">
        <v>67446</v>
      </c>
      <c r="S5" s="86">
        <v>72622</v>
      </c>
      <c r="T5" s="86">
        <v>74016</v>
      </c>
      <c r="U5" s="86">
        <v>77719</v>
      </c>
      <c r="V5" s="138" t="s">
        <v>466</v>
      </c>
    </row>
    <row r="6" spans="1:22" x14ac:dyDescent="0.3">
      <c r="A6" s="135" t="s">
        <v>475</v>
      </c>
      <c r="B6" s="36">
        <v>349</v>
      </c>
      <c r="C6" s="36">
        <v>369</v>
      </c>
      <c r="D6" s="36">
        <v>357</v>
      </c>
      <c r="E6" s="36">
        <v>383</v>
      </c>
      <c r="F6" s="36">
        <v>453</v>
      </c>
      <c r="G6" s="36">
        <v>477</v>
      </c>
      <c r="H6" s="36">
        <v>492</v>
      </c>
      <c r="I6" s="36">
        <v>549</v>
      </c>
      <c r="J6" s="36">
        <v>658</v>
      </c>
      <c r="K6" s="48">
        <v>672</v>
      </c>
      <c r="L6" s="48">
        <v>637</v>
      </c>
      <c r="M6" s="48">
        <v>459</v>
      </c>
      <c r="N6" s="48">
        <v>423</v>
      </c>
      <c r="O6" s="86">
        <v>414</v>
      </c>
      <c r="P6" s="86">
        <v>423</v>
      </c>
      <c r="Q6" s="86">
        <v>512</v>
      </c>
      <c r="R6" s="86">
        <v>584</v>
      </c>
      <c r="S6" s="86">
        <v>631</v>
      </c>
      <c r="T6" s="86">
        <v>640</v>
      </c>
      <c r="U6" s="86">
        <v>594</v>
      </c>
      <c r="V6" s="138" t="s">
        <v>467</v>
      </c>
    </row>
    <row r="7" spans="1:22" x14ac:dyDescent="0.3">
      <c r="A7" s="135" t="s">
        <v>476</v>
      </c>
      <c r="B7" s="36">
        <v>513196</v>
      </c>
      <c r="C7" s="36">
        <v>524307</v>
      </c>
      <c r="D7" s="36">
        <v>536850</v>
      </c>
      <c r="E7" s="36">
        <v>550147</v>
      </c>
      <c r="F7" s="36">
        <v>562222</v>
      </c>
      <c r="G7" s="36">
        <v>582661</v>
      </c>
      <c r="H7" s="36">
        <v>586285</v>
      </c>
      <c r="I7" s="36">
        <v>591989</v>
      </c>
      <c r="J7" s="36">
        <v>604009</v>
      </c>
      <c r="K7" s="48">
        <v>612352</v>
      </c>
      <c r="L7" s="48">
        <v>620299</v>
      </c>
      <c r="M7" s="48">
        <v>624138</v>
      </c>
      <c r="N7" s="48">
        <v>626253</v>
      </c>
      <c r="O7" s="86">
        <v>634853</v>
      </c>
      <c r="P7" s="86">
        <v>657608</v>
      </c>
      <c r="Q7" s="86">
        <v>677970</v>
      </c>
      <c r="R7" s="86">
        <v>704330</v>
      </c>
      <c r="S7" s="86">
        <v>743731</v>
      </c>
      <c r="T7" s="86">
        <v>745720</v>
      </c>
      <c r="U7" s="86">
        <v>765452</v>
      </c>
      <c r="V7" s="138" t="s">
        <v>468</v>
      </c>
    </row>
    <row r="8" spans="1:22" x14ac:dyDescent="0.3">
      <c r="A8" s="135" t="s">
        <v>477</v>
      </c>
      <c r="B8" s="36">
        <v>705</v>
      </c>
      <c r="C8" s="36">
        <v>720</v>
      </c>
      <c r="D8" s="36">
        <v>675</v>
      </c>
      <c r="E8" s="36">
        <v>666</v>
      </c>
      <c r="F8" s="36">
        <v>660</v>
      </c>
      <c r="G8" s="36">
        <v>714</v>
      </c>
      <c r="H8" s="36">
        <v>685</v>
      </c>
      <c r="I8" s="36">
        <v>677</v>
      </c>
      <c r="J8" s="36">
        <v>641</v>
      </c>
      <c r="K8" s="48">
        <v>670</v>
      </c>
      <c r="L8" s="48">
        <v>653</v>
      </c>
      <c r="M8" s="48">
        <v>586</v>
      </c>
      <c r="N8" s="48">
        <v>602</v>
      </c>
      <c r="O8" s="86">
        <v>607</v>
      </c>
      <c r="P8" s="86">
        <v>586</v>
      </c>
      <c r="Q8" s="86">
        <v>597</v>
      </c>
      <c r="R8" s="86">
        <v>601</v>
      </c>
      <c r="S8" s="86">
        <v>562</v>
      </c>
      <c r="T8" s="86">
        <v>581</v>
      </c>
      <c r="U8" s="86">
        <v>873</v>
      </c>
      <c r="V8" s="138" t="s">
        <v>469</v>
      </c>
    </row>
    <row r="9" spans="1:22" x14ac:dyDescent="0.3">
      <c r="A9" s="135" t="s">
        <v>478</v>
      </c>
      <c r="B9" s="36">
        <v>6987</v>
      </c>
      <c r="C9" s="36">
        <v>7435</v>
      </c>
      <c r="D9" s="36">
        <v>7943</v>
      </c>
      <c r="E9" s="36">
        <v>8344</v>
      </c>
      <c r="F9" s="36">
        <v>8848</v>
      </c>
      <c r="G9" s="36">
        <v>9368</v>
      </c>
      <c r="H9" s="36">
        <v>9797</v>
      </c>
      <c r="I9" s="36">
        <v>10069</v>
      </c>
      <c r="J9" s="36">
        <v>10581</v>
      </c>
      <c r="K9" s="48">
        <v>10880</v>
      </c>
      <c r="L9" s="48">
        <v>11253</v>
      </c>
      <c r="M9" s="48">
        <v>11478</v>
      </c>
      <c r="N9" s="48">
        <v>11603</v>
      </c>
      <c r="O9" s="86">
        <v>11592</v>
      </c>
      <c r="P9" s="86">
        <v>11640</v>
      </c>
      <c r="Q9" s="86">
        <v>11734</v>
      </c>
      <c r="R9" s="86">
        <v>12006</v>
      </c>
      <c r="S9" s="86">
        <v>12276</v>
      </c>
      <c r="T9" s="86">
        <v>12394</v>
      </c>
      <c r="U9" s="86">
        <v>12351</v>
      </c>
      <c r="V9" s="138" t="s">
        <v>470</v>
      </c>
    </row>
    <row r="10" spans="1:22" x14ac:dyDescent="0.3">
      <c r="A10" s="142" t="s">
        <v>479</v>
      </c>
      <c r="B10" s="36">
        <v>11751</v>
      </c>
      <c r="C10" s="36">
        <v>11798</v>
      </c>
      <c r="D10" s="36">
        <v>11960</v>
      </c>
      <c r="E10" s="36">
        <v>12060</v>
      </c>
      <c r="F10" s="36">
        <v>12091</v>
      </c>
      <c r="G10" s="36">
        <v>12204</v>
      </c>
      <c r="H10" s="36">
        <v>12343</v>
      </c>
      <c r="I10" s="36">
        <v>12422</v>
      </c>
      <c r="J10" s="36">
        <v>12462</v>
      </c>
      <c r="K10" s="48">
        <v>12370</v>
      </c>
      <c r="L10" s="48">
        <v>12640</v>
      </c>
      <c r="M10" s="48">
        <v>12876</v>
      </c>
      <c r="N10" s="48">
        <v>12685</v>
      </c>
      <c r="O10" s="86">
        <v>13002</v>
      </c>
      <c r="P10" s="86">
        <v>13421</v>
      </c>
      <c r="Q10" s="86">
        <v>14027</v>
      </c>
      <c r="R10" s="86">
        <v>14690</v>
      </c>
      <c r="S10" s="86">
        <v>15597</v>
      </c>
      <c r="T10" s="86">
        <v>15645</v>
      </c>
      <c r="U10" s="86">
        <v>16070</v>
      </c>
      <c r="V10" s="143" t="s">
        <v>471</v>
      </c>
    </row>
    <row r="11" spans="1:22" x14ac:dyDescent="0.3">
      <c r="A11" s="135" t="s">
        <v>480</v>
      </c>
      <c r="B11" s="36">
        <v>3635</v>
      </c>
      <c r="C11" s="36">
        <v>3596</v>
      </c>
      <c r="D11" s="36">
        <v>3681</v>
      </c>
      <c r="E11" s="36">
        <v>3633</v>
      </c>
      <c r="F11" s="36">
        <v>3611</v>
      </c>
      <c r="G11" s="36">
        <v>3696</v>
      </c>
      <c r="H11" s="36">
        <v>3699</v>
      </c>
      <c r="I11" s="36">
        <v>3957</v>
      </c>
      <c r="J11" s="36">
        <v>4284</v>
      </c>
      <c r="K11" s="48">
        <v>4118</v>
      </c>
      <c r="L11" s="48">
        <v>4456</v>
      </c>
      <c r="M11" s="48">
        <v>4209</v>
      </c>
      <c r="N11" s="48">
        <v>4061</v>
      </c>
      <c r="O11" s="86">
        <v>4110</v>
      </c>
      <c r="P11" s="86">
        <v>4137</v>
      </c>
      <c r="Q11" s="86">
        <v>5871</v>
      </c>
      <c r="R11" s="86">
        <v>7217</v>
      </c>
      <c r="S11" s="86">
        <v>6881</v>
      </c>
      <c r="T11" s="86">
        <v>6801</v>
      </c>
      <c r="U11" s="86">
        <v>7100</v>
      </c>
      <c r="V11" s="138" t="s">
        <v>472</v>
      </c>
    </row>
    <row r="12" spans="1:22" x14ac:dyDescent="0.3">
      <c r="A12" s="144" t="s">
        <v>66</v>
      </c>
      <c r="B12" s="37">
        <v>675349</v>
      </c>
      <c r="C12" s="37">
        <v>690663</v>
      </c>
      <c r="D12" s="37">
        <v>708143</v>
      </c>
      <c r="E12" s="37">
        <v>725350</v>
      </c>
      <c r="F12" s="37">
        <v>740426</v>
      </c>
      <c r="G12" s="37">
        <v>765558</v>
      </c>
      <c r="H12" s="37">
        <v>769572</v>
      </c>
      <c r="I12" s="37">
        <v>776953</v>
      </c>
      <c r="J12" s="37">
        <v>791591</v>
      </c>
      <c r="K12" s="57">
        <v>802678</v>
      </c>
      <c r="L12" s="57">
        <v>812942</v>
      </c>
      <c r="M12" s="57">
        <v>817962</v>
      </c>
      <c r="N12" s="57">
        <v>819565</v>
      </c>
      <c r="O12" s="88">
        <v>831821</v>
      </c>
      <c r="P12" s="88">
        <v>860557</v>
      </c>
      <c r="Q12" s="88">
        <v>889778</v>
      </c>
      <c r="R12" s="88">
        <v>928744</v>
      </c>
      <c r="S12" s="88">
        <v>978359</v>
      </c>
      <c r="T12" s="88">
        <v>981105</v>
      </c>
      <c r="U12" s="88">
        <v>1007363</v>
      </c>
      <c r="V12" s="133" t="s">
        <v>69</v>
      </c>
    </row>
    <row r="13" spans="1:22" ht="18" x14ac:dyDescent="0.3">
      <c r="A13" s="277"/>
      <c r="B13" s="277"/>
      <c r="C13" s="277"/>
      <c r="D13" s="277"/>
      <c r="E13" s="277"/>
      <c r="F13" s="277"/>
      <c r="G13" s="277"/>
      <c r="H13" s="277"/>
      <c r="I13" s="277"/>
      <c r="J13" s="277"/>
      <c r="K13" s="277"/>
      <c r="L13" s="277"/>
      <c r="M13" s="277"/>
      <c r="N13" s="267"/>
      <c r="O13" s="267"/>
      <c r="P13" s="267"/>
      <c r="Q13" s="267"/>
      <c r="R13" s="267"/>
      <c r="S13" s="267"/>
      <c r="T13" s="267"/>
      <c r="U13" s="267"/>
      <c r="V13" s="277"/>
    </row>
    <row r="15" spans="1:22" x14ac:dyDescent="0.3">
      <c r="B15" s="76"/>
      <c r="C15" s="76"/>
      <c r="D15" s="76"/>
      <c r="E15" s="76"/>
      <c r="F15" s="76"/>
      <c r="G15" s="76"/>
      <c r="H15" s="76"/>
      <c r="I15" s="76"/>
      <c r="J15" s="76"/>
      <c r="K15" s="76"/>
      <c r="L15" s="76"/>
      <c r="M15" s="76"/>
      <c r="N15" s="76"/>
      <c r="O15" s="76"/>
      <c r="P15" s="76"/>
      <c r="Q15" s="76"/>
      <c r="R15" s="76"/>
      <c r="S15" s="76"/>
      <c r="T15" s="76"/>
      <c r="U15" s="76"/>
    </row>
    <row r="16" spans="1:22" x14ac:dyDescent="0.3">
      <c r="B16" s="76"/>
      <c r="C16" s="76"/>
      <c r="D16" s="76"/>
      <c r="E16" s="76"/>
      <c r="F16" s="76"/>
      <c r="G16" s="76"/>
      <c r="H16" s="76"/>
      <c r="I16" s="76"/>
      <c r="J16" s="76"/>
      <c r="K16" s="76"/>
      <c r="L16" s="76"/>
      <c r="M16" s="76"/>
      <c r="N16" s="76"/>
      <c r="O16" s="76"/>
      <c r="P16" s="76"/>
      <c r="Q16" s="76"/>
      <c r="R16" s="76"/>
      <c r="S16" s="76"/>
      <c r="T16" s="76"/>
      <c r="U16" s="76"/>
    </row>
  </sheetData>
  <mergeCells count="2">
    <mergeCell ref="A1:V1"/>
    <mergeCell ref="A13:V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pane xSplit="2" ySplit="2" topLeftCell="C21" activePane="bottomRight" state="frozen"/>
      <selection activeCell="R47" sqref="R47"/>
      <selection pane="topRight" activeCell="R47" sqref="R47"/>
      <selection pane="bottomLeft" activeCell="R47" sqref="R47"/>
      <selection pane="bottomRight" activeCell="X10" sqref="X10"/>
    </sheetView>
  </sheetViews>
  <sheetFormatPr defaultRowHeight="14.4" x14ac:dyDescent="0.3"/>
  <cols>
    <col min="1" max="1" width="2.6640625" bestFit="1" customWidth="1"/>
    <col min="2" max="2" width="14.33203125" bestFit="1" customWidth="1"/>
    <col min="3" max="4" width="7" bestFit="1" customWidth="1"/>
    <col min="5" max="5" width="6.77734375" bestFit="1" customWidth="1"/>
    <col min="6" max="10" width="7" bestFit="1" customWidth="1"/>
    <col min="11" max="11" width="6.5546875" bestFit="1" customWidth="1"/>
    <col min="12" max="12" width="7" bestFit="1" customWidth="1"/>
    <col min="13" max="15" width="6.77734375" bestFit="1" customWidth="1"/>
    <col min="16" max="16" width="6.5546875" bestFit="1" customWidth="1"/>
    <col min="17" max="20" width="7" bestFit="1" customWidth="1"/>
    <col min="21" max="21" width="6.5546875" bestFit="1" customWidth="1"/>
    <col min="22" max="22" width="8" bestFit="1" customWidth="1"/>
  </cols>
  <sheetData>
    <row r="1" spans="1:22" ht="28.95" customHeight="1" x14ac:dyDescent="0.3">
      <c r="A1" s="264" t="s">
        <v>676</v>
      </c>
      <c r="B1" s="265"/>
      <c r="C1" s="265"/>
      <c r="D1" s="265"/>
      <c r="E1" s="265"/>
      <c r="F1" s="265"/>
      <c r="G1" s="265"/>
      <c r="H1" s="265"/>
      <c r="I1" s="265"/>
      <c r="J1" s="265"/>
      <c r="K1" s="265"/>
      <c r="L1" s="265"/>
      <c r="M1" s="265"/>
      <c r="N1" s="265"/>
      <c r="O1" s="265"/>
      <c r="P1" s="265"/>
      <c r="Q1" s="265"/>
      <c r="R1" s="265"/>
      <c r="S1" s="265"/>
      <c r="T1" s="265"/>
      <c r="U1" s="265"/>
      <c r="V1" s="266"/>
    </row>
    <row r="2" spans="1:22" x14ac:dyDescent="0.3">
      <c r="A2" s="290" t="s">
        <v>635</v>
      </c>
      <c r="B2" s="290"/>
      <c r="C2" s="32">
        <v>42005</v>
      </c>
      <c r="D2" s="32">
        <v>42036</v>
      </c>
      <c r="E2" s="32">
        <v>42064</v>
      </c>
      <c r="F2" s="32">
        <v>42095</v>
      </c>
      <c r="G2" s="32">
        <v>42125</v>
      </c>
      <c r="H2" s="32">
        <v>42156</v>
      </c>
      <c r="I2" s="32">
        <v>42186</v>
      </c>
      <c r="J2" s="32">
        <v>42217</v>
      </c>
      <c r="K2" s="32">
        <v>42248</v>
      </c>
      <c r="L2" s="32">
        <v>42278</v>
      </c>
      <c r="M2" s="32">
        <v>42309</v>
      </c>
      <c r="N2" s="32">
        <v>42339</v>
      </c>
      <c r="O2" s="235">
        <v>42370</v>
      </c>
      <c r="P2" s="235">
        <v>42401</v>
      </c>
      <c r="Q2" s="32">
        <v>42430</v>
      </c>
      <c r="R2" s="32">
        <v>42461</v>
      </c>
      <c r="S2" s="32">
        <v>42491</v>
      </c>
      <c r="T2" s="32">
        <v>42522</v>
      </c>
      <c r="U2" s="32">
        <v>42552</v>
      </c>
      <c r="V2" s="32">
        <v>42583</v>
      </c>
    </row>
    <row r="3" spans="1:22" x14ac:dyDescent="0.3">
      <c r="A3" s="145" t="s">
        <v>106</v>
      </c>
      <c r="B3" s="33" t="s">
        <v>72</v>
      </c>
      <c r="C3" s="38">
        <v>624</v>
      </c>
      <c r="D3" s="38">
        <v>615</v>
      </c>
      <c r="E3" s="38">
        <v>610</v>
      </c>
      <c r="F3" s="38">
        <v>578</v>
      </c>
      <c r="G3" s="38">
        <v>536</v>
      </c>
      <c r="H3" s="38">
        <v>530</v>
      </c>
      <c r="I3" s="38">
        <v>516</v>
      </c>
      <c r="J3" s="38">
        <v>513</v>
      </c>
      <c r="K3" s="38">
        <v>511</v>
      </c>
      <c r="L3" s="38">
        <v>501</v>
      </c>
      <c r="M3" s="38">
        <v>491</v>
      </c>
      <c r="N3" s="38">
        <v>473</v>
      </c>
      <c r="O3" s="89">
        <v>463</v>
      </c>
      <c r="P3" s="89">
        <v>456</v>
      </c>
      <c r="Q3" s="38">
        <v>454</v>
      </c>
      <c r="R3" s="38">
        <v>450</v>
      </c>
      <c r="S3" s="38">
        <v>453</v>
      </c>
      <c r="T3" s="248">
        <v>410</v>
      </c>
      <c r="U3" s="38">
        <v>406</v>
      </c>
      <c r="V3" s="38">
        <v>395</v>
      </c>
    </row>
    <row r="4" spans="1:22" x14ac:dyDescent="0.3">
      <c r="A4" s="146" t="s">
        <v>107</v>
      </c>
      <c r="B4" s="34" t="s">
        <v>73</v>
      </c>
      <c r="C4" s="39">
        <v>525926</v>
      </c>
      <c r="D4" s="39">
        <v>537500</v>
      </c>
      <c r="E4" s="39">
        <v>550806</v>
      </c>
      <c r="F4" s="39">
        <v>563990</v>
      </c>
      <c r="G4" s="39">
        <v>572235</v>
      </c>
      <c r="H4" s="39">
        <v>591155</v>
      </c>
      <c r="I4" s="39">
        <v>592250</v>
      </c>
      <c r="J4" s="39">
        <v>596911</v>
      </c>
      <c r="K4" s="39">
        <v>605395</v>
      </c>
      <c r="L4" s="39">
        <v>610622</v>
      </c>
      <c r="M4" s="39">
        <v>617046</v>
      </c>
      <c r="N4" s="39">
        <v>621533</v>
      </c>
      <c r="O4" s="90">
        <v>623877</v>
      </c>
      <c r="P4" s="90">
        <v>635814</v>
      </c>
      <c r="Q4" s="39">
        <v>659804</v>
      </c>
      <c r="R4" s="39">
        <v>686421</v>
      </c>
      <c r="S4" s="39">
        <v>720632</v>
      </c>
      <c r="T4" s="248">
        <v>760752</v>
      </c>
      <c r="U4" s="39">
        <v>762903</v>
      </c>
      <c r="V4" s="39">
        <v>786465</v>
      </c>
    </row>
    <row r="5" spans="1:22" x14ac:dyDescent="0.3">
      <c r="A5" s="146" t="s">
        <v>108</v>
      </c>
      <c r="B5" s="34" t="s">
        <v>74</v>
      </c>
      <c r="C5" s="39">
        <v>135587</v>
      </c>
      <c r="D5" s="39">
        <v>139484</v>
      </c>
      <c r="E5" s="39">
        <v>143705</v>
      </c>
      <c r="F5" s="39">
        <v>147852</v>
      </c>
      <c r="G5" s="39">
        <v>154871</v>
      </c>
      <c r="H5" s="39">
        <v>161116</v>
      </c>
      <c r="I5" s="39">
        <v>164127</v>
      </c>
      <c r="J5" s="39">
        <v>166839</v>
      </c>
      <c r="K5" s="39">
        <v>173056</v>
      </c>
      <c r="L5" s="39">
        <v>179034</v>
      </c>
      <c r="M5" s="39">
        <v>183062</v>
      </c>
      <c r="N5" s="39">
        <v>183873</v>
      </c>
      <c r="O5" s="90">
        <v>183314</v>
      </c>
      <c r="P5" s="90">
        <v>183773</v>
      </c>
      <c r="Q5" s="39">
        <v>188618</v>
      </c>
      <c r="R5" s="39">
        <v>191212</v>
      </c>
      <c r="S5" s="39">
        <v>195932</v>
      </c>
      <c r="T5" s="248">
        <v>205634</v>
      </c>
      <c r="U5" s="39">
        <v>206299</v>
      </c>
      <c r="V5" s="39">
        <v>209116</v>
      </c>
    </row>
    <row r="6" spans="1:22" x14ac:dyDescent="0.3">
      <c r="A6" s="146" t="s">
        <v>109</v>
      </c>
      <c r="B6" s="34" t="s">
        <v>75</v>
      </c>
      <c r="C6" s="39">
        <v>1452</v>
      </c>
      <c r="D6" s="39">
        <v>1357</v>
      </c>
      <c r="E6" s="39">
        <v>1318</v>
      </c>
      <c r="F6" s="39">
        <v>1260</v>
      </c>
      <c r="G6" s="39">
        <v>1200</v>
      </c>
      <c r="H6" s="39">
        <v>1121</v>
      </c>
      <c r="I6" s="39">
        <v>1081</v>
      </c>
      <c r="J6" s="39">
        <v>1036</v>
      </c>
      <c r="K6" s="39">
        <v>977</v>
      </c>
      <c r="L6" s="39">
        <v>930</v>
      </c>
      <c r="M6" s="39">
        <v>877</v>
      </c>
      <c r="N6" s="39">
        <v>809</v>
      </c>
      <c r="O6" s="90">
        <v>763</v>
      </c>
      <c r="P6" s="90">
        <v>736</v>
      </c>
      <c r="Q6" s="39">
        <v>695</v>
      </c>
      <c r="R6" s="39">
        <v>668</v>
      </c>
      <c r="S6" s="39">
        <v>649</v>
      </c>
      <c r="T6" s="248">
        <v>609</v>
      </c>
      <c r="U6" s="39">
        <v>593</v>
      </c>
      <c r="V6" s="39">
        <v>574</v>
      </c>
    </row>
    <row r="7" spans="1:22" x14ac:dyDescent="0.3">
      <c r="A7" s="146" t="s">
        <v>110</v>
      </c>
      <c r="B7" s="34" t="s">
        <v>76</v>
      </c>
      <c r="C7" s="39">
        <v>432</v>
      </c>
      <c r="D7" s="39">
        <v>432</v>
      </c>
      <c r="E7" s="39">
        <v>447</v>
      </c>
      <c r="F7" s="39">
        <v>442</v>
      </c>
      <c r="G7" s="39">
        <v>448</v>
      </c>
      <c r="H7" s="39">
        <v>442</v>
      </c>
      <c r="I7" s="39">
        <v>441</v>
      </c>
      <c r="J7" s="39">
        <v>434</v>
      </c>
      <c r="K7" s="39">
        <v>434</v>
      </c>
      <c r="L7" s="39">
        <v>425</v>
      </c>
      <c r="M7" s="39">
        <v>419</v>
      </c>
      <c r="N7" s="39">
        <v>417</v>
      </c>
      <c r="O7" s="90">
        <v>417</v>
      </c>
      <c r="P7" s="90">
        <v>415</v>
      </c>
      <c r="Q7" s="39">
        <v>415</v>
      </c>
      <c r="R7" s="39">
        <v>409</v>
      </c>
      <c r="S7" s="39">
        <v>405</v>
      </c>
      <c r="T7" s="248">
        <v>396</v>
      </c>
      <c r="U7" s="39">
        <v>391</v>
      </c>
      <c r="V7" s="39">
        <v>394</v>
      </c>
    </row>
    <row r="8" spans="1:22" x14ac:dyDescent="0.3">
      <c r="A8" s="146" t="s">
        <v>111</v>
      </c>
      <c r="B8" s="34" t="s">
        <v>77</v>
      </c>
      <c r="C8" s="39">
        <v>328</v>
      </c>
      <c r="D8" s="39">
        <v>320</v>
      </c>
      <c r="E8" s="39">
        <v>330</v>
      </c>
      <c r="F8" s="39">
        <v>326</v>
      </c>
      <c r="G8" s="39">
        <v>332</v>
      </c>
      <c r="H8" s="39">
        <v>319</v>
      </c>
      <c r="I8" s="39">
        <v>323</v>
      </c>
      <c r="J8" s="39">
        <v>326</v>
      </c>
      <c r="K8" s="39">
        <v>327</v>
      </c>
      <c r="L8" s="39">
        <v>326</v>
      </c>
      <c r="M8" s="39">
        <v>326</v>
      </c>
      <c r="N8" s="39">
        <v>328</v>
      </c>
      <c r="O8" s="90">
        <v>334</v>
      </c>
      <c r="P8" s="90">
        <v>343</v>
      </c>
      <c r="Q8" s="39">
        <v>341</v>
      </c>
      <c r="R8" s="39">
        <v>348</v>
      </c>
      <c r="S8" s="39">
        <v>337</v>
      </c>
      <c r="T8" s="248">
        <v>216</v>
      </c>
      <c r="U8" s="39">
        <v>214</v>
      </c>
      <c r="V8" s="39">
        <v>219</v>
      </c>
    </row>
    <row r="9" spans="1:22" x14ac:dyDescent="0.3">
      <c r="A9" s="146" t="s">
        <v>112</v>
      </c>
      <c r="B9" s="34" t="s">
        <v>78</v>
      </c>
      <c r="C9" s="39">
        <v>401</v>
      </c>
      <c r="D9" s="39">
        <v>401</v>
      </c>
      <c r="E9" s="39">
        <v>394</v>
      </c>
      <c r="F9" s="39">
        <v>388</v>
      </c>
      <c r="G9" s="39">
        <v>369</v>
      </c>
      <c r="H9" s="39">
        <v>366</v>
      </c>
      <c r="I9" s="39">
        <v>369</v>
      </c>
      <c r="J9" s="39">
        <v>361</v>
      </c>
      <c r="K9" s="39">
        <v>355</v>
      </c>
      <c r="L9" s="39">
        <v>350</v>
      </c>
      <c r="M9" s="39">
        <v>345</v>
      </c>
      <c r="N9" s="39">
        <v>340</v>
      </c>
      <c r="O9" s="90">
        <v>342</v>
      </c>
      <c r="P9" s="90">
        <v>331</v>
      </c>
      <c r="Q9" s="39">
        <v>327</v>
      </c>
      <c r="R9" s="39">
        <v>323</v>
      </c>
      <c r="S9" s="39">
        <v>316</v>
      </c>
      <c r="T9" s="248">
        <v>315</v>
      </c>
      <c r="U9" s="39">
        <v>309</v>
      </c>
      <c r="V9" s="39">
        <v>321</v>
      </c>
    </row>
    <row r="10" spans="1:22" x14ac:dyDescent="0.3">
      <c r="A10" s="146" t="s">
        <v>113</v>
      </c>
      <c r="B10" s="43" t="s">
        <v>79</v>
      </c>
      <c r="C10" s="39">
        <v>315</v>
      </c>
      <c r="D10" s="39">
        <v>323</v>
      </c>
      <c r="E10" s="39">
        <v>333</v>
      </c>
      <c r="F10" s="39">
        <v>336</v>
      </c>
      <c r="G10" s="39">
        <v>339</v>
      </c>
      <c r="H10" s="39">
        <v>352</v>
      </c>
      <c r="I10" s="39">
        <v>350</v>
      </c>
      <c r="J10" s="39">
        <v>349</v>
      </c>
      <c r="K10" s="39">
        <v>348</v>
      </c>
      <c r="L10" s="39">
        <v>345</v>
      </c>
      <c r="M10" s="39">
        <v>349</v>
      </c>
      <c r="N10" s="39">
        <v>329</v>
      </c>
      <c r="O10" s="90">
        <v>326</v>
      </c>
      <c r="P10" s="90">
        <v>329</v>
      </c>
      <c r="Q10" s="39">
        <v>328</v>
      </c>
      <c r="R10" s="39">
        <v>333</v>
      </c>
      <c r="S10" s="39">
        <v>330</v>
      </c>
      <c r="T10" s="248">
        <v>327</v>
      </c>
      <c r="U10" s="39">
        <v>323</v>
      </c>
      <c r="V10" s="39">
        <v>321</v>
      </c>
    </row>
    <row r="11" spans="1:22" x14ac:dyDescent="0.3">
      <c r="A11" s="146" t="s">
        <v>114</v>
      </c>
      <c r="B11" s="34" t="s">
        <v>80</v>
      </c>
      <c r="C11" s="39">
        <v>186</v>
      </c>
      <c r="D11" s="39">
        <v>186</v>
      </c>
      <c r="E11" s="39">
        <v>184</v>
      </c>
      <c r="F11" s="39">
        <v>189</v>
      </c>
      <c r="G11" s="39">
        <v>187</v>
      </c>
      <c r="H11" s="39">
        <v>189</v>
      </c>
      <c r="I11" s="39">
        <v>185</v>
      </c>
      <c r="J11" s="39">
        <v>186</v>
      </c>
      <c r="K11" s="39">
        <v>189</v>
      </c>
      <c r="L11" s="39">
        <v>186</v>
      </c>
      <c r="M11" s="39">
        <v>184</v>
      </c>
      <c r="N11" s="39">
        <v>176</v>
      </c>
      <c r="O11" s="90">
        <v>172</v>
      </c>
      <c r="P11" s="90">
        <v>170</v>
      </c>
      <c r="Q11" s="39">
        <v>171</v>
      </c>
      <c r="R11" s="39">
        <v>173</v>
      </c>
      <c r="S11" s="39">
        <v>175</v>
      </c>
      <c r="T11" s="248">
        <v>177</v>
      </c>
      <c r="U11" s="39">
        <v>173</v>
      </c>
      <c r="V11" s="39">
        <v>176</v>
      </c>
    </row>
    <row r="12" spans="1:22" x14ac:dyDescent="0.3">
      <c r="A12" s="146" t="s">
        <v>115</v>
      </c>
      <c r="B12" s="34" t="s">
        <v>81</v>
      </c>
      <c r="C12" s="39">
        <v>285</v>
      </c>
      <c r="D12" s="39">
        <v>276</v>
      </c>
      <c r="E12" s="39">
        <v>259</v>
      </c>
      <c r="F12" s="39">
        <v>254</v>
      </c>
      <c r="G12" s="39">
        <v>240</v>
      </c>
      <c r="H12" s="39">
        <v>230</v>
      </c>
      <c r="I12" s="39">
        <v>220</v>
      </c>
      <c r="J12" s="39">
        <v>217</v>
      </c>
      <c r="K12" s="39">
        <v>214</v>
      </c>
      <c r="L12" s="39">
        <v>217</v>
      </c>
      <c r="M12" s="39">
        <v>204</v>
      </c>
      <c r="N12" s="39">
        <v>203</v>
      </c>
      <c r="O12" s="90">
        <v>193</v>
      </c>
      <c r="P12" s="90">
        <v>186</v>
      </c>
      <c r="Q12" s="39">
        <v>184</v>
      </c>
      <c r="R12" s="39">
        <v>184</v>
      </c>
      <c r="S12" s="39">
        <v>177</v>
      </c>
      <c r="T12" s="248">
        <v>173</v>
      </c>
      <c r="U12" s="39">
        <v>171</v>
      </c>
      <c r="V12" s="39">
        <v>171</v>
      </c>
    </row>
    <row r="13" spans="1:22" x14ac:dyDescent="0.3">
      <c r="A13" s="146" t="s">
        <v>116</v>
      </c>
      <c r="B13" s="34" t="s">
        <v>82</v>
      </c>
      <c r="C13" s="39">
        <v>1060</v>
      </c>
      <c r="D13" s="39">
        <v>1051</v>
      </c>
      <c r="E13" s="39">
        <v>1040</v>
      </c>
      <c r="F13" s="39">
        <v>1045</v>
      </c>
      <c r="G13" s="39">
        <v>1048</v>
      </c>
      <c r="H13" s="39">
        <v>1050</v>
      </c>
      <c r="I13" s="39">
        <v>1049</v>
      </c>
      <c r="J13" s="39">
        <v>1048</v>
      </c>
      <c r="K13" s="39">
        <v>1020</v>
      </c>
      <c r="L13" s="39">
        <v>1007</v>
      </c>
      <c r="M13" s="39">
        <v>998</v>
      </c>
      <c r="N13" s="39">
        <v>996</v>
      </c>
      <c r="O13" s="90">
        <v>987</v>
      </c>
      <c r="P13" s="90">
        <v>971</v>
      </c>
      <c r="Q13" s="39">
        <v>962</v>
      </c>
      <c r="R13" s="39">
        <v>981</v>
      </c>
      <c r="S13" s="39">
        <v>1005</v>
      </c>
      <c r="T13" s="248">
        <v>1018</v>
      </c>
      <c r="U13" s="39">
        <v>1018</v>
      </c>
      <c r="V13" s="39">
        <v>1024</v>
      </c>
    </row>
    <row r="14" spans="1:22" x14ac:dyDescent="0.3">
      <c r="A14" s="146" t="s">
        <v>117</v>
      </c>
      <c r="B14" s="34" t="s">
        <v>83</v>
      </c>
      <c r="C14" s="39">
        <v>206</v>
      </c>
      <c r="D14" s="39">
        <v>206</v>
      </c>
      <c r="E14" s="39">
        <v>200</v>
      </c>
      <c r="F14" s="39">
        <v>203</v>
      </c>
      <c r="G14" s="39">
        <v>211</v>
      </c>
      <c r="H14" s="39">
        <v>213</v>
      </c>
      <c r="I14" s="39">
        <v>211</v>
      </c>
      <c r="J14" s="39">
        <v>210</v>
      </c>
      <c r="K14" s="39">
        <v>207</v>
      </c>
      <c r="L14" s="39">
        <v>206</v>
      </c>
      <c r="M14" s="39">
        <v>204</v>
      </c>
      <c r="N14" s="39">
        <v>202</v>
      </c>
      <c r="O14" s="90">
        <v>187</v>
      </c>
      <c r="P14" s="90">
        <v>163</v>
      </c>
      <c r="Q14" s="39">
        <v>157</v>
      </c>
      <c r="R14" s="39">
        <v>151</v>
      </c>
      <c r="S14" s="39">
        <v>149</v>
      </c>
      <c r="T14" s="248">
        <v>147</v>
      </c>
      <c r="U14" s="39">
        <v>142</v>
      </c>
      <c r="V14" s="39">
        <v>141</v>
      </c>
    </row>
    <row r="15" spans="1:22" x14ac:dyDescent="0.3">
      <c r="A15" s="146" t="s">
        <v>118</v>
      </c>
      <c r="B15" s="34" t="s">
        <v>86</v>
      </c>
      <c r="C15" s="39">
        <v>39</v>
      </c>
      <c r="D15" s="39">
        <v>38</v>
      </c>
      <c r="E15" s="39">
        <v>38</v>
      </c>
      <c r="F15" s="39">
        <v>36</v>
      </c>
      <c r="G15" s="39">
        <v>36</v>
      </c>
      <c r="H15" s="39">
        <v>36</v>
      </c>
      <c r="I15" s="39">
        <v>36</v>
      </c>
      <c r="J15" s="39">
        <v>36</v>
      </c>
      <c r="K15" s="39">
        <v>36</v>
      </c>
      <c r="L15" s="39">
        <v>36</v>
      </c>
      <c r="M15" s="39">
        <v>36</v>
      </c>
      <c r="N15" s="39">
        <v>36</v>
      </c>
      <c r="O15" s="90">
        <v>36</v>
      </c>
      <c r="P15" s="90">
        <v>36</v>
      </c>
      <c r="Q15" s="39">
        <v>36</v>
      </c>
      <c r="R15" s="39">
        <v>35</v>
      </c>
      <c r="S15" s="39">
        <v>35</v>
      </c>
      <c r="T15" s="248">
        <v>35</v>
      </c>
      <c r="U15" s="39">
        <v>35</v>
      </c>
      <c r="V15" s="39">
        <v>35</v>
      </c>
    </row>
    <row r="16" spans="1:22" x14ac:dyDescent="0.3">
      <c r="A16" s="146" t="s">
        <v>119</v>
      </c>
      <c r="B16" s="34" t="s">
        <v>85</v>
      </c>
      <c r="C16" s="39">
        <v>0</v>
      </c>
      <c r="D16" s="39">
        <v>0</v>
      </c>
      <c r="E16" s="39">
        <v>0</v>
      </c>
      <c r="F16" s="39">
        <v>0</v>
      </c>
      <c r="G16" s="39">
        <v>0</v>
      </c>
      <c r="H16" s="39">
        <v>0</v>
      </c>
      <c r="I16" s="39">
        <v>0</v>
      </c>
      <c r="J16" s="39">
        <v>0</v>
      </c>
      <c r="K16" s="39">
        <v>0</v>
      </c>
      <c r="L16" s="39">
        <v>0</v>
      </c>
      <c r="M16" s="39">
        <v>0</v>
      </c>
      <c r="N16" s="39">
        <v>0</v>
      </c>
      <c r="O16" s="90">
        <v>0</v>
      </c>
      <c r="P16" s="90">
        <v>0</v>
      </c>
      <c r="Q16" s="39">
        <v>0</v>
      </c>
      <c r="R16" s="39">
        <v>0</v>
      </c>
      <c r="S16" s="39">
        <v>0</v>
      </c>
      <c r="T16" s="248">
        <v>0</v>
      </c>
      <c r="U16" s="39">
        <v>0</v>
      </c>
      <c r="V16" s="39">
        <v>0</v>
      </c>
    </row>
    <row r="17" spans="1:22" x14ac:dyDescent="0.3">
      <c r="A17" s="146" t="s">
        <v>120</v>
      </c>
      <c r="B17" s="34" t="s">
        <v>84</v>
      </c>
      <c r="C17" s="39">
        <v>0</v>
      </c>
      <c r="D17" s="39">
        <v>0</v>
      </c>
      <c r="E17" s="39">
        <v>0</v>
      </c>
      <c r="F17" s="39">
        <v>0</v>
      </c>
      <c r="G17" s="39">
        <v>0</v>
      </c>
      <c r="H17" s="39">
        <v>0</v>
      </c>
      <c r="I17" s="39">
        <v>0</v>
      </c>
      <c r="J17" s="39">
        <v>0</v>
      </c>
      <c r="K17" s="39">
        <v>0</v>
      </c>
      <c r="L17" s="39">
        <v>0</v>
      </c>
      <c r="M17" s="39">
        <v>0</v>
      </c>
      <c r="N17" s="39">
        <v>0</v>
      </c>
      <c r="O17" s="90">
        <v>0</v>
      </c>
      <c r="P17" s="90">
        <v>0</v>
      </c>
      <c r="Q17" s="39">
        <v>0</v>
      </c>
      <c r="R17" s="39">
        <v>0</v>
      </c>
      <c r="S17" s="39">
        <v>0</v>
      </c>
      <c r="T17" s="248">
        <v>0</v>
      </c>
      <c r="U17" s="39">
        <v>0</v>
      </c>
      <c r="V17" s="39">
        <v>0</v>
      </c>
    </row>
    <row r="18" spans="1:22" x14ac:dyDescent="0.3">
      <c r="A18" s="146" t="s">
        <v>121</v>
      </c>
      <c r="B18" s="34" t="s">
        <v>87</v>
      </c>
      <c r="C18" s="39">
        <v>554</v>
      </c>
      <c r="D18" s="39">
        <v>558</v>
      </c>
      <c r="E18" s="39">
        <v>562</v>
      </c>
      <c r="F18" s="39">
        <v>560</v>
      </c>
      <c r="G18" s="39">
        <v>562</v>
      </c>
      <c r="H18" s="39">
        <v>556</v>
      </c>
      <c r="I18" s="39">
        <v>541</v>
      </c>
      <c r="J18" s="39">
        <v>532</v>
      </c>
      <c r="K18" s="39">
        <v>532</v>
      </c>
      <c r="L18" s="39">
        <v>520</v>
      </c>
      <c r="M18" s="39">
        <v>515</v>
      </c>
      <c r="N18" s="39">
        <v>522</v>
      </c>
      <c r="O18" s="90">
        <v>503</v>
      </c>
      <c r="P18" s="90">
        <v>493</v>
      </c>
      <c r="Q18" s="39">
        <v>500</v>
      </c>
      <c r="R18" s="39">
        <v>505</v>
      </c>
      <c r="S18" s="39">
        <v>508</v>
      </c>
      <c r="T18" s="248">
        <v>521</v>
      </c>
      <c r="U18" s="39">
        <v>516</v>
      </c>
      <c r="V18" s="39">
        <v>515</v>
      </c>
    </row>
    <row r="19" spans="1:22" x14ac:dyDescent="0.3">
      <c r="A19" s="146" t="s">
        <v>122</v>
      </c>
      <c r="B19" s="34" t="s">
        <v>88</v>
      </c>
      <c r="C19" s="39">
        <v>387</v>
      </c>
      <c r="D19" s="39">
        <v>387</v>
      </c>
      <c r="E19" s="39">
        <v>382</v>
      </c>
      <c r="F19" s="39">
        <v>375</v>
      </c>
      <c r="G19" s="39">
        <v>364</v>
      </c>
      <c r="H19" s="39">
        <v>359</v>
      </c>
      <c r="I19" s="39">
        <v>354</v>
      </c>
      <c r="J19" s="39">
        <v>355</v>
      </c>
      <c r="K19" s="39">
        <v>353</v>
      </c>
      <c r="L19" s="39">
        <v>344</v>
      </c>
      <c r="M19" s="39">
        <v>332</v>
      </c>
      <c r="N19" s="39">
        <v>317</v>
      </c>
      <c r="O19" s="90">
        <v>309</v>
      </c>
      <c r="P19" s="90">
        <v>308</v>
      </c>
      <c r="Q19" s="39">
        <v>303</v>
      </c>
      <c r="R19" s="39">
        <v>304</v>
      </c>
      <c r="S19" s="39">
        <v>301</v>
      </c>
      <c r="T19" s="248">
        <v>291</v>
      </c>
      <c r="U19" s="39">
        <v>285</v>
      </c>
      <c r="V19" s="39">
        <v>283</v>
      </c>
    </row>
    <row r="20" spans="1:22" x14ac:dyDescent="0.3">
      <c r="A20" s="146" t="s">
        <v>123</v>
      </c>
      <c r="B20" s="34" t="s">
        <v>89</v>
      </c>
      <c r="C20" s="39">
        <v>462</v>
      </c>
      <c r="D20" s="39">
        <v>458</v>
      </c>
      <c r="E20" s="39">
        <v>460</v>
      </c>
      <c r="F20" s="39">
        <v>457</v>
      </c>
      <c r="G20" s="39">
        <v>457</v>
      </c>
      <c r="H20" s="39">
        <v>455</v>
      </c>
      <c r="I20" s="39">
        <v>447</v>
      </c>
      <c r="J20" s="39">
        <v>449</v>
      </c>
      <c r="K20" s="39">
        <v>447</v>
      </c>
      <c r="L20" s="39">
        <v>436</v>
      </c>
      <c r="M20" s="39">
        <v>423</v>
      </c>
      <c r="N20" s="39">
        <v>415</v>
      </c>
      <c r="O20" s="90">
        <v>407</v>
      </c>
      <c r="P20" s="90">
        <v>390</v>
      </c>
      <c r="Q20" s="39">
        <v>379</v>
      </c>
      <c r="R20" s="39">
        <v>378</v>
      </c>
      <c r="S20" s="39">
        <v>372</v>
      </c>
      <c r="T20" s="248">
        <v>357</v>
      </c>
      <c r="U20" s="39">
        <v>346</v>
      </c>
      <c r="V20" s="39">
        <v>338</v>
      </c>
    </row>
    <row r="21" spans="1:22" x14ac:dyDescent="0.3">
      <c r="A21" s="146" t="s">
        <v>124</v>
      </c>
      <c r="B21" s="34" t="s">
        <v>90</v>
      </c>
      <c r="C21" s="39">
        <v>586</v>
      </c>
      <c r="D21" s="39">
        <v>591</v>
      </c>
      <c r="E21" s="39">
        <v>587</v>
      </c>
      <c r="F21" s="39">
        <v>586</v>
      </c>
      <c r="G21" s="39">
        <v>582</v>
      </c>
      <c r="H21" s="39">
        <v>580</v>
      </c>
      <c r="I21" s="39">
        <v>580</v>
      </c>
      <c r="J21" s="39">
        <v>579</v>
      </c>
      <c r="K21" s="39">
        <v>580</v>
      </c>
      <c r="L21" s="39">
        <v>581</v>
      </c>
      <c r="M21" s="39">
        <v>578</v>
      </c>
      <c r="N21" s="39">
        <v>566</v>
      </c>
      <c r="O21" s="90">
        <v>553</v>
      </c>
      <c r="P21" s="90">
        <v>546</v>
      </c>
      <c r="Q21" s="39">
        <v>534</v>
      </c>
      <c r="R21" s="39">
        <v>525</v>
      </c>
      <c r="S21" s="39">
        <v>530</v>
      </c>
      <c r="T21" s="248">
        <v>535</v>
      </c>
      <c r="U21" s="39">
        <v>536</v>
      </c>
      <c r="V21" s="39">
        <v>525</v>
      </c>
    </row>
    <row r="22" spans="1:22" x14ac:dyDescent="0.3">
      <c r="A22" s="146" t="s">
        <v>125</v>
      </c>
      <c r="B22" s="34" t="s">
        <v>91</v>
      </c>
      <c r="C22" s="39">
        <v>458</v>
      </c>
      <c r="D22" s="39">
        <v>455</v>
      </c>
      <c r="E22" s="39">
        <v>459</v>
      </c>
      <c r="F22" s="39">
        <v>468</v>
      </c>
      <c r="G22" s="39">
        <v>475</v>
      </c>
      <c r="H22" s="39">
        <v>483</v>
      </c>
      <c r="I22" s="39">
        <v>492</v>
      </c>
      <c r="J22" s="39">
        <v>508</v>
      </c>
      <c r="K22" s="39">
        <v>508</v>
      </c>
      <c r="L22" s="39">
        <v>495</v>
      </c>
      <c r="M22" s="39">
        <v>502</v>
      </c>
      <c r="N22" s="39">
        <v>498</v>
      </c>
      <c r="O22" s="90">
        <v>502</v>
      </c>
      <c r="P22" s="90">
        <v>514</v>
      </c>
      <c r="Q22" s="39">
        <v>497</v>
      </c>
      <c r="R22" s="39">
        <v>492</v>
      </c>
      <c r="S22" s="39">
        <v>496</v>
      </c>
      <c r="T22" s="248">
        <v>510</v>
      </c>
      <c r="U22" s="39">
        <v>514</v>
      </c>
      <c r="V22" s="39">
        <v>510</v>
      </c>
    </row>
    <row r="23" spans="1:22" x14ac:dyDescent="0.3">
      <c r="A23" s="146" t="s">
        <v>126</v>
      </c>
      <c r="B23" s="34" t="s">
        <v>92</v>
      </c>
      <c r="C23" s="39">
        <v>399</v>
      </c>
      <c r="D23" s="39">
        <v>398</v>
      </c>
      <c r="E23" s="39">
        <v>393</v>
      </c>
      <c r="F23" s="39">
        <v>393</v>
      </c>
      <c r="G23" s="39">
        <v>378</v>
      </c>
      <c r="H23" s="39">
        <v>386</v>
      </c>
      <c r="I23" s="39">
        <v>375</v>
      </c>
      <c r="J23" s="39">
        <v>367</v>
      </c>
      <c r="K23" s="39">
        <v>362</v>
      </c>
      <c r="L23" s="39">
        <v>358</v>
      </c>
      <c r="M23" s="39">
        <v>354</v>
      </c>
      <c r="N23" s="39">
        <v>370</v>
      </c>
      <c r="O23" s="90">
        <v>359</v>
      </c>
      <c r="P23" s="90">
        <v>354</v>
      </c>
      <c r="Q23" s="39">
        <v>355</v>
      </c>
      <c r="R23" s="39">
        <v>352</v>
      </c>
      <c r="S23" s="39">
        <v>349</v>
      </c>
      <c r="T23" s="248">
        <v>350</v>
      </c>
      <c r="U23" s="39">
        <v>349</v>
      </c>
      <c r="V23" s="39">
        <v>347</v>
      </c>
    </row>
    <row r="24" spans="1:22" x14ac:dyDescent="0.3">
      <c r="A24" s="146" t="s">
        <v>127</v>
      </c>
      <c r="B24" s="34" t="s">
        <v>94</v>
      </c>
      <c r="C24" s="39">
        <v>150</v>
      </c>
      <c r="D24" s="39">
        <v>149</v>
      </c>
      <c r="E24" s="39">
        <v>143</v>
      </c>
      <c r="F24" s="39">
        <v>140</v>
      </c>
      <c r="G24" s="39">
        <v>137</v>
      </c>
      <c r="H24" s="39">
        <v>136</v>
      </c>
      <c r="I24" s="39">
        <v>134</v>
      </c>
      <c r="J24" s="39">
        <v>136</v>
      </c>
      <c r="K24" s="39">
        <v>134</v>
      </c>
      <c r="L24" s="39">
        <v>129</v>
      </c>
      <c r="M24" s="39">
        <v>126</v>
      </c>
      <c r="N24" s="39">
        <v>138</v>
      </c>
      <c r="O24" s="90">
        <v>138</v>
      </c>
      <c r="P24" s="90">
        <v>140</v>
      </c>
      <c r="Q24" s="39">
        <v>140</v>
      </c>
      <c r="R24" s="39">
        <v>140</v>
      </c>
      <c r="S24" s="39">
        <v>137</v>
      </c>
      <c r="T24" s="248">
        <v>136</v>
      </c>
      <c r="U24" s="39">
        <v>140</v>
      </c>
      <c r="V24" s="39">
        <v>139</v>
      </c>
    </row>
    <row r="25" spans="1:22" x14ac:dyDescent="0.3">
      <c r="A25" s="146" t="s">
        <v>128</v>
      </c>
      <c r="B25" s="34" t="s">
        <v>95</v>
      </c>
      <c r="C25" s="39">
        <v>150</v>
      </c>
      <c r="D25" s="39">
        <v>150</v>
      </c>
      <c r="E25" s="39">
        <v>150</v>
      </c>
      <c r="F25" s="39">
        <v>146</v>
      </c>
      <c r="G25" s="39">
        <v>148</v>
      </c>
      <c r="H25" s="39">
        <v>151</v>
      </c>
      <c r="I25" s="39">
        <v>157</v>
      </c>
      <c r="J25" s="39">
        <v>158</v>
      </c>
      <c r="K25" s="39">
        <v>151</v>
      </c>
      <c r="L25" s="39">
        <v>149</v>
      </c>
      <c r="M25" s="39">
        <v>150</v>
      </c>
      <c r="N25" s="39">
        <v>133</v>
      </c>
      <c r="O25" s="90">
        <v>147</v>
      </c>
      <c r="P25" s="90">
        <v>144</v>
      </c>
      <c r="Q25" s="39">
        <v>144</v>
      </c>
      <c r="R25" s="39">
        <v>138</v>
      </c>
      <c r="S25" s="39">
        <v>136</v>
      </c>
      <c r="T25" s="248">
        <v>133</v>
      </c>
      <c r="U25" s="39">
        <v>132</v>
      </c>
      <c r="V25" s="39">
        <v>132</v>
      </c>
    </row>
    <row r="26" spans="1:22" x14ac:dyDescent="0.3">
      <c r="A26" s="146" t="s">
        <v>129</v>
      </c>
      <c r="B26" s="34" t="s">
        <v>96</v>
      </c>
      <c r="C26" s="39">
        <v>0</v>
      </c>
      <c r="D26" s="39">
        <v>0</v>
      </c>
      <c r="E26" s="39">
        <v>0</v>
      </c>
      <c r="F26" s="39">
        <v>0</v>
      </c>
      <c r="G26" s="39">
        <v>0</v>
      </c>
      <c r="H26" s="39">
        <v>0</v>
      </c>
      <c r="I26" s="39">
        <v>0</v>
      </c>
      <c r="J26" s="39">
        <v>0</v>
      </c>
      <c r="K26" s="39">
        <v>0</v>
      </c>
      <c r="L26" s="39">
        <v>0</v>
      </c>
      <c r="M26" s="39">
        <v>0</v>
      </c>
      <c r="N26" s="39">
        <v>0</v>
      </c>
      <c r="O26" s="90">
        <v>0</v>
      </c>
      <c r="P26" s="90">
        <v>0</v>
      </c>
      <c r="Q26" s="39">
        <v>0</v>
      </c>
      <c r="R26" s="39">
        <v>0</v>
      </c>
      <c r="S26" s="39">
        <v>0</v>
      </c>
      <c r="T26" s="248">
        <v>0</v>
      </c>
      <c r="U26" s="39">
        <v>0</v>
      </c>
      <c r="V26" s="39">
        <v>0</v>
      </c>
    </row>
    <row r="27" spans="1:22" x14ac:dyDescent="0.3">
      <c r="A27" s="146" t="s">
        <v>130</v>
      </c>
      <c r="B27" s="34" t="s">
        <v>93</v>
      </c>
      <c r="C27" s="39">
        <v>0</v>
      </c>
      <c r="D27" s="39">
        <v>0</v>
      </c>
      <c r="E27" s="39">
        <v>0</v>
      </c>
      <c r="F27" s="39">
        <v>0</v>
      </c>
      <c r="G27" s="39">
        <v>0</v>
      </c>
      <c r="H27" s="39">
        <v>0</v>
      </c>
      <c r="I27" s="39">
        <v>0</v>
      </c>
      <c r="J27" s="39">
        <v>0</v>
      </c>
      <c r="K27" s="39">
        <v>0</v>
      </c>
      <c r="L27" s="39">
        <v>0</v>
      </c>
      <c r="M27" s="39">
        <v>0</v>
      </c>
      <c r="N27" s="39">
        <v>0</v>
      </c>
      <c r="O27" s="90">
        <v>0</v>
      </c>
      <c r="P27" s="90">
        <v>0</v>
      </c>
      <c r="Q27" s="39">
        <v>0</v>
      </c>
      <c r="R27" s="39">
        <v>0</v>
      </c>
      <c r="S27" s="39">
        <v>0</v>
      </c>
      <c r="T27" s="248">
        <v>0</v>
      </c>
      <c r="U27" s="39">
        <v>0</v>
      </c>
      <c r="V27" s="39">
        <v>0</v>
      </c>
    </row>
    <row r="28" spans="1:22" x14ac:dyDescent="0.3">
      <c r="A28" s="146" t="s">
        <v>131</v>
      </c>
      <c r="B28" s="34" t="s">
        <v>97</v>
      </c>
      <c r="C28" s="39">
        <v>260</v>
      </c>
      <c r="D28" s="39">
        <v>256</v>
      </c>
      <c r="E28" s="39">
        <v>248</v>
      </c>
      <c r="F28" s="39">
        <v>250</v>
      </c>
      <c r="G28" s="39">
        <v>247</v>
      </c>
      <c r="H28" s="39">
        <v>249</v>
      </c>
      <c r="I28" s="39">
        <v>252</v>
      </c>
      <c r="J28" s="39">
        <v>250</v>
      </c>
      <c r="K28" s="39">
        <v>252</v>
      </c>
      <c r="L28" s="39">
        <v>251</v>
      </c>
      <c r="M28" s="39">
        <v>248</v>
      </c>
      <c r="N28" s="39">
        <v>240</v>
      </c>
      <c r="O28" s="90">
        <v>242</v>
      </c>
      <c r="P28" s="90">
        <v>246</v>
      </c>
      <c r="Q28" s="39">
        <v>243</v>
      </c>
      <c r="R28" s="39">
        <v>242</v>
      </c>
      <c r="S28" s="39">
        <v>237</v>
      </c>
      <c r="T28" s="248">
        <v>238</v>
      </c>
      <c r="U28" s="39">
        <v>237</v>
      </c>
      <c r="V28" s="39">
        <v>231</v>
      </c>
    </row>
    <row r="29" spans="1:22" x14ac:dyDescent="0.3">
      <c r="A29" s="146" t="s">
        <v>132</v>
      </c>
      <c r="B29" s="34" t="s">
        <v>98</v>
      </c>
      <c r="C29" s="39">
        <v>2703</v>
      </c>
      <c r="D29" s="39">
        <v>2699</v>
      </c>
      <c r="E29" s="39">
        <v>2714</v>
      </c>
      <c r="F29" s="39">
        <v>2724</v>
      </c>
      <c r="G29" s="39">
        <v>2682</v>
      </c>
      <c r="H29" s="39">
        <v>2720</v>
      </c>
      <c r="I29" s="39">
        <v>2740</v>
      </c>
      <c r="J29" s="39">
        <v>2800</v>
      </c>
      <c r="K29" s="39">
        <v>2890</v>
      </c>
      <c r="L29" s="39">
        <v>2917</v>
      </c>
      <c r="M29" s="39">
        <v>2889</v>
      </c>
      <c r="N29" s="39">
        <v>2766</v>
      </c>
      <c r="O29" s="90">
        <v>2724</v>
      </c>
      <c r="P29" s="90">
        <v>2697</v>
      </c>
      <c r="Q29" s="39">
        <v>2707</v>
      </c>
      <c r="R29" s="39">
        <v>2757</v>
      </c>
      <c r="S29" s="39">
        <v>2817</v>
      </c>
      <c r="T29" s="248">
        <v>2833</v>
      </c>
      <c r="U29" s="39">
        <v>2817</v>
      </c>
      <c r="V29" s="39">
        <v>2767</v>
      </c>
    </row>
    <row r="30" spans="1:22" x14ac:dyDescent="0.3">
      <c r="A30" s="146" t="s">
        <v>133</v>
      </c>
      <c r="B30" s="34" t="s">
        <v>99</v>
      </c>
      <c r="C30" s="39">
        <v>2220</v>
      </c>
      <c r="D30" s="39">
        <v>2205</v>
      </c>
      <c r="E30" s="39">
        <v>2211</v>
      </c>
      <c r="F30" s="39">
        <v>2192</v>
      </c>
      <c r="G30" s="39">
        <v>2182</v>
      </c>
      <c r="H30" s="39">
        <v>2200</v>
      </c>
      <c r="I30" s="39">
        <v>2179</v>
      </c>
      <c r="J30" s="39">
        <v>2190</v>
      </c>
      <c r="K30" s="39">
        <v>2144</v>
      </c>
      <c r="L30" s="39">
        <v>2140</v>
      </c>
      <c r="M30" s="39">
        <v>2113</v>
      </c>
      <c r="N30" s="39">
        <v>2129</v>
      </c>
      <c r="O30" s="90">
        <v>2117</v>
      </c>
      <c r="P30" s="90">
        <v>2113</v>
      </c>
      <c r="Q30" s="39">
        <v>2102</v>
      </c>
      <c r="R30" s="39">
        <v>2086</v>
      </c>
      <c r="S30" s="39">
        <v>2093</v>
      </c>
      <c r="T30" s="248">
        <v>2070</v>
      </c>
      <c r="U30" s="39">
        <v>2082</v>
      </c>
      <c r="V30" s="39">
        <v>2053</v>
      </c>
    </row>
    <row r="31" spans="1:22" x14ac:dyDescent="0.3">
      <c r="A31" s="146" t="s">
        <v>134</v>
      </c>
      <c r="B31" s="34" t="s">
        <v>100</v>
      </c>
      <c r="C31" s="39">
        <v>29</v>
      </c>
      <c r="D31" s="39">
        <v>30</v>
      </c>
      <c r="E31" s="39">
        <v>29</v>
      </c>
      <c r="F31" s="39">
        <v>28</v>
      </c>
      <c r="G31" s="39">
        <v>28</v>
      </c>
      <c r="H31" s="39">
        <v>28</v>
      </c>
      <c r="I31" s="39">
        <v>27</v>
      </c>
      <c r="J31" s="39">
        <v>28</v>
      </c>
      <c r="K31" s="39">
        <v>30</v>
      </c>
      <c r="L31" s="39">
        <v>31</v>
      </c>
      <c r="M31" s="39">
        <v>32</v>
      </c>
      <c r="N31" s="39">
        <v>37</v>
      </c>
      <c r="O31" s="90">
        <v>37</v>
      </c>
      <c r="P31" s="90">
        <v>36</v>
      </c>
      <c r="Q31" s="39">
        <v>40</v>
      </c>
      <c r="R31" s="39">
        <v>42</v>
      </c>
      <c r="S31" s="39">
        <v>43</v>
      </c>
      <c r="T31" s="248">
        <v>44</v>
      </c>
      <c r="U31" s="39">
        <v>41</v>
      </c>
      <c r="V31" s="39">
        <v>40</v>
      </c>
    </row>
    <row r="32" spans="1:22" x14ac:dyDescent="0.3">
      <c r="A32" s="146" t="s">
        <v>135</v>
      </c>
      <c r="B32" s="34" t="s">
        <v>101</v>
      </c>
      <c r="C32" s="39">
        <v>91</v>
      </c>
      <c r="D32" s="39">
        <v>79</v>
      </c>
      <c r="E32" s="39">
        <v>78</v>
      </c>
      <c r="F32" s="39">
        <v>74</v>
      </c>
      <c r="G32" s="39">
        <v>72</v>
      </c>
      <c r="H32" s="39">
        <v>73</v>
      </c>
      <c r="I32" s="39">
        <v>71</v>
      </c>
      <c r="J32" s="39">
        <v>71</v>
      </c>
      <c r="K32" s="39">
        <v>71</v>
      </c>
      <c r="L32" s="39">
        <v>71</v>
      </c>
      <c r="M32" s="39">
        <v>69</v>
      </c>
      <c r="N32" s="39">
        <v>68</v>
      </c>
      <c r="O32" s="90">
        <v>67</v>
      </c>
      <c r="P32" s="90">
        <v>69</v>
      </c>
      <c r="Q32" s="39">
        <v>69</v>
      </c>
      <c r="R32" s="39">
        <v>69</v>
      </c>
      <c r="S32" s="39">
        <v>69</v>
      </c>
      <c r="T32" s="248">
        <v>71</v>
      </c>
      <c r="U32" s="39">
        <v>72</v>
      </c>
      <c r="V32" s="39">
        <v>70</v>
      </c>
    </row>
    <row r="33" spans="1:22" x14ac:dyDescent="0.3">
      <c r="A33" s="146" t="s">
        <v>136</v>
      </c>
      <c r="B33" s="34" t="s">
        <v>102</v>
      </c>
      <c r="C33" s="39">
        <v>59</v>
      </c>
      <c r="D33" s="39">
        <v>59</v>
      </c>
      <c r="E33" s="39">
        <v>63</v>
      </c>
      <c r="F33" s="39">
        <v>58</v>
      </c>
      <c r="G33" s="39">
        <v>60</v>
      </c>
      <c r="H33" s="39">
        <v>63</v>
      </c>
      <c r="I33" s="39">
        <v>65</v>
      </c>
      <c r="J33" s="39">
        <v>64</v>
      </c>
      <c r="K33" s="39">
        <v>68</v>
      </c>
      <c r="L33" s="39">
        <v>71</v>
      </c>
      <c r="M33" s="39">
        <v>70</v>
      </c>
      <c r="N33" s="39">
        <v>48</v>
      </c>
      <c r="O33" s="90">
        <v>49</v>
      </c>
      <c r="P33" s="90">
        <v>48</v>
      </c>
      <c r="Q33" s="39">
        <v>52</v>
      </c>
      <c r="R33" s="39">
        <v>60</v>
      </c>
      <c r="S33" s="39">
        <v>61</v>
      </c>
      <c r="T33" s="248">
        <v>61</v>
      </c>
      <c r="U33" s="39">
        <v>61</v>
      </c>
      <c r="V33" s="39">
        <v>61</v>
      </c>
    </row>
    <row r="34" spans="1:22" x14ac:dyDescent="0.3">
      <c r="A34" s="146" t="s">
        <v>137</v>
      </c>
      <c r="B34" s="34" t="s">
        <v>104</v>
      </c>
      <c r="C34" s="39">
        <v>0</v>
      </c>
      <c r="D34" s="39">
        <v>0</v>
      </c>
      <c r="E34" s="39">
        <v>0</v>
      </c>
      <c r="F34" s="39">
        <v>0</v>
      </c>
      <c r="G34" s="39">
        <v>0</v>
      </c>
      <c r="H34" s="39">
        <v>0</v>
      </c>
      <c r="I34" s="39">
        <v>0</v>
      </c>
      <c r="J34" s="39">
        <v>0</v>
      </c>
      <c r="K34" s="39">
        <v>0</v>
      </c>
      <c r="L34" s="39">
        <v>0</v>
      </c>
      <c r="M34" s="39">
        <v>0</v>
      </c>
      <c r="N34" s="39">
        <v>0</v>
      </c>
      <c r="O34" s="90">
        <v>0</v>
      </c>
      <c r="P34" s="90">
        <v>0</v>
      </c>
      <c r="Q34" s="39">
        <v>0</v>
      </c>
      <c r="R34" s="39">
        <v>0</v>
      </c>
      <c r="S34" s="39">
        <v>0</v>
      </c>
      <c r="T34" s="248">
        <v>0</v>
      </c>
      <c r="U34" s="39">
        <v>0</v>
      </c>
      <c r="V34" s="39">
        <v>0</v>
      </c>
    </row>
    <row r="35" spans="1:22" x14ac:dyDescent="0.3">
      <c r="A35" s="146" t="s">
        <v>138</v>
      </c>
      <c r="B35" s="34" t="s">
        <v>103</v>
      </c>
      <c r="C35" s="39">
        <v>0</v>
      </c>
      <c r="D35" s="39">
        <v>0</v>
      </c>
      <c r="E35" s="39">
        <v>0</v>
      </c>
      <c r="F35" s="39">
        <v>0</v>
      </c>
      <c r="G35" s="39">
        <v>0</v>
      </c>
      <c r="H35" s="39">
        <v>0</v>
      </c>
      <c r="I35" s="39">
        <v>0</v>
      </c>
      <c r="J35" s="39">
        <v>0</v>
      </c>
      <c r="K35" s="39">
        <v>0</v>
      </c>
      <c r="L35" s="39">
        <v>0</v>
      </c>
      <c r="M35" s="39">
        <v>0</v>
      </c>
      <c r="N35" s="39">
        <v>0</v>
      </c>
      <c r="O35" s="90">
        <v>0</v>
      </c>
      <c r="P35" s="90">
        <v>0</v>
      </c>
      <c r="Q35" s="39">
        <v>0</v>
      </c>
      <c r="R35" s="39">
        <v>0</v>
      </c>
      <c r="S35" s="39">
        <v>0</v>
      </c>
      <c r="T35" s="248">
        <v>0</v>
      </c>
      <c r="U35" s="39">
        <v>0</v>
      </c>
      <c r="V35" s="39">
        <v>0</v>
      </c>
    </row>
    <row r="36" spans="1:22" x14ac:dyDescent="0.3">
      <c r="A36" s="146"/>
      <c r="B36" s="45" t="s">
        <v>636</v>
      </c>
      <c r="C36" s="250">
        <v>675349</v>
      </c>
      <c r="D36" s="250">
        <v>690663</v>
      </c>
      <c r="E36" s="250">
        <v>708143</v>
      </c>
      <c r="F36" s="250">
        <v>725350</v>
      </c>
      <c r="G36" s="250">
        <v>740426</v>
      </c>
      <c r="H36" s="250">
        <v>765558</v>
      </c>
      <c r="I36" s="250">
        <v>769572</v>
      </c>
      <c r="J36" s="250">
        <v>776953</v>
      </c>
      <c r="K36" s="250">
        <v>791591</v>
      </c>
      <c r="L36" s="250">
        <v>802678</v>
      </c>
      <c r="M36" s="250">
        <v>812942</v>
      </c>
      <c r="N36" s="250">
        <v>817962</v>
      </c>
      <c r="O36" s="251">
        <v>819565</v>
      </c>
      <c r="P36" s="251">
        <v>831821</v>
      </c>
      <c r="Q36" s="250">
        <v>860557</v>
      </c>
      <c r="R36" s="250">
        <v>889778</v>
      </c>
      <c r="S36" s="250">
        <v>928744</v>
      </c>
      <c r="T36" s="249">
        <v>978359</v>
      </c>
      <c r="U36" s="40">
        <v>981105</v>
      </c>
      <c r="V36" s="40">
        <v>1007363</v>
      </c>
    </row>
    <row r="37" spans="1:22" ht="18" x14ac:dyDescent="0.3">
      <c r="A37" s="267"/>
      <c r="B37" s="268"/>
      <c r="C37" s="268"/>
      <c r="D37" s="268"/>
      <c r="E37" s="268"/>
      <c r="F37" s="268"/>
      <c r="G37" s="268"/>
      <c r="H37" s="268"/>
      <c r="I37" s="268"/>
      <c r="J37" s="268"/>
      <c r="K37" s="268"/>
      <c r="L37" s="268"/>
      <c r="M37" s="268"/>
      <c r="N37" s="268"/>
      <c r="O37" s="268"/>
      <c r="P37" s="268"/>
      <c r="Q37" s="268"/>
      <c r="R37" s="268"/>
      <c r="S37" s="268"/>
      <c r="T37" s="268"/>
      <c r="U37" s="268"/>
      <c r="V37" s="269"/>
    </row>
    <row r="39" spans="1:22" x14ac:dyDescent="0.3">
      <c r="C39" s="11"/>
      <c r="D39" s="11"/>
      <c r="E39" s="11"/>
      <c r="F39" s="11"/>
      <c r="G39" s="11"/>
      <c r="H39" s="11"/>
      <c r="I39" s="11"/>
      <c r="J39" s="11"/>
      <c r="K39" s="11"/>
      <c r="L39" s="11"/>
      <c r="M39" s="11"/>
      <c r="N39" s="11"/>
      <c r="O39" s="11"/>
      <c r="P39" s="11"/>
      <c r="Q39" s="11"/>
      <c r="R39" s="11"/>
      <c r="S39" s="11"/>
      <c r="T39" s="11"/>
      <c r="U39" s="11"/>
      <c r="V39" s="11"/>
    </row>
    <row r="40" spans="1:22" x14ac:dyDescent="0.3">
      <c r="C40" s="11"/>
      <c r="D40" s="11"/>
      <c r="E40" s="11"/>
      <c r="F40" s="11"/>
      <c r="G40" s="11"/>
      <c r="H40" s="11"/>
      <c r="I40" s="11"/>
      <c r="J40" s="11"/>
      <c r="K40" s="11"/>
      <c r="L40" s="11"/>
      <c r="M40" s="11"/>
      <c r="N40" s="11"/>
      <c r="O40" s="11"/>
      <c r="P40" s="11"/>
      <c r="Q40" s="11"/>
      <c r="R40" s="11"/>
      <c r="S40" s="11"/>
      <c r="T40" s="11"/>
      <c r="U40" s="11"/>
      <c r="V40" s="11"/>
    </row>
  </sheetData>
  <mergeCells count="3">
    <mergeCell ref="A2:B2"/>
    <mergeCell ref="A1:V1"/>
    <mergeCell ref="A37:V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pane xSplit="1" ySplit="2" topLeftCell="D42" activePane="bottomRight" state="frozen"/>
      <selection activeCell="T16" sqref="T16"/>
      <selection pane="topRight" activeCell="T16" sqref="T16"/>
      <selection pane="bottomLeft" activeCell="T16" sqref="T16"/>
      <selection pane="bottomRight" activeCell="V65" sqref="V65"/>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77734375" bestFit="1" customWidth="1"/>
    <col min="15" max="17" width="7.5546875" bestFit="1" customWidth="1"/>
    <col min="18" max="21" width="7.77734375" bestFit="1" customWidth="1"/>
    <col min="22" max="22" width="31.88671875" bestFit="1" customWidth="1"/>
  </cols>
  <sheetData>
    <row r="1" spans="1:22" ht="28.95" customHeight="1" x14ac:dyDescent="0.3">
      <c r="A1" s="274" t="s">
        <v>677</v>
      </c>
      <c r="B1" s="275"/>
      <c r="C1" s="275"/>
      <c r="D1" s="275"/>
      <c r="E1" s="275"/>
      <c r="F1" s="275"/>
      <c r="G1" s="275"/>
      <c r="H1" s="275"/>
      <c r="I1" s="275"/>
      <c r="J1" s="275"/>
      <c r="K1" s="275"/>
      <c r="L1" s="275"/>
      <c r="M1" s="275"/>
      <c r="N1" s="276"/>
      <c r="O1" s="276"/>
      <c r="P1" s="276"/>
      <c r="Q1" s="276"/>
      <c r="R1" s="276"/>
      <c r="S1" s="276"/>
      <c r="T1" s="276"/>
      <c r="U1" s="276"/>
      <c r="V1" s="275"/>
    </row>
    <row r="2" spans="1:22" x14ac:dyDescent="0.3">
      <c r="A2" s="215" t="s">
        <v>642</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26">
        <v>42430</v>
      </c>
      <c r="Q2" s="26">
        <v>42461</v>
      </c>
      <c r="R2" s="26">
        <v>42491</v>
      </c>
      <c r="S2" s="26">
        <v>42522</v>
      </c>
      <c r="T2" s="26">
        <v>42552</v>
      </c>
      <c r="U2" s="26">
        <v>42583</v>
      </c>
      <c r="V2" s="120" t="s">
        <v>643</v>
      </c>
    </row>
    <row r="3" spans="1:22" x14ac:dyDescent="0.3">
      <c r="A3" s="159" t="s">
        <v>482</v>
      </c>
      <c r="B3" s="58">
        <v>7.2723276000000003E-2</v>
      </c>
      <c r="C3" s="58">
        <v>8.3496381999999994E-2</v>
      </c>
      <c r="D3" s="58">
        <v>8.2328813000000001E-2</v>
      </c>
      <c r="E3" s="58">
        <v>7.7536061000000003E-2</v>
      </c>
      <c r="F3" s="58">
        <v>9.0484368000000009E-2</v>
      </c>
      <c r="G3" s="58">
        <v>8.3706061053000019E-2</v>
      </c>
      <c r="H3" s="58">
        <v>8.1189096000000002E-2</v>
      </c>
      <c r="I3" s="58">
        <v>9.0785789238E-2</v>
      </c>
      <c r="J3" s="58">
        <v>8.6701332000000006E-2</v>
      </c>
      <c r="K3" s="58">
        <v>8.9310086718000004E-2</v>
      </c>
      <c r="L3" s="58">
        <v>9.4823589999999999E-2</v>
      </c>
      <c r="M3" s="58">
        <v>9.5140209263E-2</v>
      </c>
      <c r="N3" s="58">
        <v>0.103296364443</v>
      </c>
      <c r="O3" s="58">
        <v>9.1368257999999994E-2</v>
      </c>
      <c r="P3" s="105">
        <v>9.3207774000000007E-2</v>
      </c>
      <c r="Q3" s="105">
        <v>9.3561592750000006E-2</v>
      </c>
      <c r="R3" s="105">
        <v>0.10309671416999999</v>
      </c>
      <c r="S3" s="105">
        <v>0.10421006088</v>
      </c>
      <c r="T3" s="105">
        <v>0.12055154713999999</v>
      </c>
      <c r="U3" s="105">
        <v>0.112361434</v>
      </c>
      <c r="V3" s="160" t="s">
        <v>522</v>
      </c>
    </row>
    <row r="4" spans="1:22" x14ac:dyDescent="0.3">
      <c r="A4" s="161" t="s">
        <v>483</v>
      </c>
      <c r="B4" s="59">
        <v>4061.8492179258501</v>
      </c>
      <c r="C4" s="59">
        <v>4099.5964489324506</v>
      </c>
      <c r="D4" s="59">
        <v>4012.0339253047</v>
      </c>
      <c r="E4" s="59">
        <v>4197.9116211886903</v>
      </c>
      <c r="F4" s="59">
        <v>4124.5637862317408</v>
      </c>
      <c r="G4" s="59">
        <v>3733.4019243830862</v>
      </c>
      <c r="H4" s="59">
        <v>2899.91409486773</v>
      </c>
      <c r="I4" s="59">
        <v>2707.1455930962197</v>
      </c>
      <c r="J4" s="59">
        <v>2893.9706209311098</v>
      </c>
      <c r="K4" s="59">
        <v>3022.1186310296389</v>
      </c>
      <c r="L4" s="59">
        <v>2117.0199855823403</v>
      </c>
      <c r="M4" s="59">
        <v>6797.7992793511066</v>
      </c>
      <c r="N4" s="59">
        <v>6698.1649376684791</v>
      </c>
      <c r="O4" s="59">
        <v>12697.805104094141</v>
      </c>
      <c r="P4" s="106">
        <v>12828.122902590019</v>
      </c>
      <c r="Q4" s="106">
        <v>11917.525717383811</v>
      </c>
      <c r="R4" s="106">
        <v>12219.482087302829</v>
      </c>
      <c r="S4" s="106">
        <v>12587.65619673774</v>
      </c>
      <c r="T4" s="106">
        <v>13013.863148455761</v>
      </c>
      <c r="U4" s="106">
        <v>12459.855530085</v>
      </c>
      <c r="V4" s="162" t="s">
        <v>523</v>
      </c>
    </row>
    <row r="5" spans="1:22" x14ac:dyDescent="0.3">
      <c r="A5" s="161" t="s">
        <v>484</v>
      </c>
      <c r="B5" s="59">
        <v>416.59559525028999</v>
      </c>
      <c r="C5" s="59">
        <v>420.07140702918997</v>
      </c>
      <c r="D5" s="59">
        <v>421.05595628339006</v>
      </c>
      <c r="E5" s="59">
        <v>628.87991717839009</v>
      </c>
      <c r="F5" s="59">
        <v>523.64673891140001</v>
      </c>
      <c r="G5" s="59">
        <v>712.69510559588991</v>
      </c>
      <c r="H5" s="59">
        <v>765.11814158115999</v>
      </c>
      <c r="I5" s="59">
        <v>757.01483045499992</v>
      </c>
      <c r="J5" s="59">
        <v>832.37489567099999</v>
      </c>
      <c r="K5" s="59">
        <v>749.34938305033995</v>
      </c>
      <c r="L5" s="59">
        <v>673.98175355759997</v>
      </c>
      <c r="M5" s="59">
        <v>7273.9902911562303</v>
      </c>
      <c r="N5" s="59">
        <v>7346.5336267175189</v>
      </c>
      <c r="O5" s="59">
        <v>1246.5203462401701</v>
      </c>
      <c r="P5" s="106">
        <v>1923.8919320620498</v>
      </c>
      <c r="Q5" s="106">
        <v>2056.3190200243598</v>
      </c>
      <c r="R5" s="106">
        <v>2011.28738586341</v>
      </c>
      <c r="S5" s="106">
        <v>3493.75441551107</v>
      </c>
      <c r="T5" s="106">
        <v>4011.65115613024</v>
      </c>
      <c r="U5" s="106">
        <v>3967.5299130199996</v>
      </c>
      <c r="V5" s="162" t="s">
        <v>524</v>
      </c>
    </row>
    <row r="6" spans="1:22" x14ac:dyDescent="0.3">
      <c r="A6" s="161" t="s">
        <v>485</v>
      </c>
      <c r="B6" s="59">
        <v>103.50971268495</v>
      </c>
      <c r="C6" s="59">
        <v>116.23495922049</v>
      </c>
      <c r="D6" s="59">
        <v>108.65079191238001</v>
      </c>
      <c r="E6" s="59">
        <v>97.524527286030008</v>
      </c>
      <c r="F6" s="59">
        <v>138.61654781345999</v>
      </c>
      <c r="G6" s="59">
        <v>114.41880375269</v>
      </c>
      <c r="H6" s="59">
        <v>116.24537435942999</v>
      </c>
      <c r="I6" s="59">
        <v>147.02475235582199</v>
      </c>
      <c r="J6" s="59">
        <v>151.71522281400001</v>
      </c>
      <c r="K6" s="59">
        <v>122.67496253057404</v>
      </c>
      <c r="L6" s="59">
        <v>177.48652022069001</v>
      </c>
      <c r="M6" s="59">
        <v>120.26997034973</v>
      </c>
      <c r="N6" s="59">
        <v>239.8655806788577</v>
      </c>
      <c r="O6" s="59">
        <v>354.64852292827004</v>
      </c>
      <c r="P6" s="106">
        <v>316.62983539337</v>
      </c>
      <c r="Q6" s="106">
        <v>248.44810985991001</v>
      </c>
      <c r="R6" s="106">
        <v>300.30274191966004</v>
      </c>
      <c r="S6" s="106">
        <v>292.02270817722996</v>
      </c>
      <c r="T6" s="106">
        <v>268.38782315944002</v>
      </c>
      <c r="U6" s="106">
        <v>349.37394831492998</v>
      </c>
      <c r="V6" s="162" t="s">
        <v>525</v>
      </c>
    </row>
    <row r="7" spans="1:22" x14ac:dyDescent="0.3">
      <c r="A7" s="161" t="s">
        <v>486</v>
      </c>
      <c r="B7" s="59"/>
      <c r="C7" s="59"/>
      <c r="D7" s="59"/>
      <c r="E7" s="59"/>
      <c r="F7" s="59"/>
      <c r="G7" s="59"/>
      <c r="H7" s="59"/>
      <c r="I7" s="59"/>
      <c r="J7" s="59"/>
      <c r="K7" s="59"/>
      <c r="L7" s="59"/>
      <c r="M7" s="59"/>
      <c r="N7" s="59"/>
      <c r="O7" s="59"/>
      <c r="P7" s="106"/>
      <c r="Q7" s="106"/>
      <c r="R7" s="106"/>
      <c r="S7" s="106"/>
      <c r="T7" s="106"/>
      <c r="U7" s="106"/>
      <c r="V7" s="162" t="s">
        <v>526</v>
      </c>
    </row>
    <row r="8" spans="1:22" x14ac:dyDescent="0.3">
      <c r="A8" s="123" t="s">
        <v>487</v>
      </c>
      <c r="B8" s="59">
        <v>5179.4247965505001</v>
      </c>
      <c r="C8" s="59">
        <v>5238.6280950501896</v>
      </c>
      <c r="D8" s="59">
        <v>5347.4896487250744</v>
      </c>
      <c r="E8" s="59">
        <v>5338.5579435999998</v>
      </c>
      <c r="F8" s="59">
        <v>5995.6546942611749</v>
      </c>
      <c r="G8" s="59">
        <v>6277.4406348124548</v>
      </c>
      <c r="H8" s="59">
        <v>7214.7690117554484</v>
      </c>
      <c r="I8" s="59">
        <v>7573.3102430617191</v>
      </c>
      <c r="J8" s="59">
        <v>7913.6760010650642</v>
      </c>
      <c r="K8" s="59">
        <v>7692.639037792509</v>
      </c>
      <c r="L8" s="59">
        <v>8882.6824653754338</v>
      </c>
      <c r="M8" s="59">
        <v>19508.627732594246</v>
      </c>
      <c r="N8" s="59">
        <v>19508.208497748517</v>
      </c>
      <c r="O8" s="59">
        <v>19385.175928574001</v>
      </c>
      <c r="P8" s="106">
        <v>19687.02538345</v>
      </c>
      <c r="Q8" s="106">
        <v>20478.704916953018</v>
      </c>
      <c r="R8" s="106">
        <v>20838.57063006904</v>
      </c>
      <c r="S8" s="106">
        <v>21793.834568281989</v>
      </c>
      <c r="T8" s="106">
        <v>22240.956173071019</v>
      </c>
      <c r="U8" s="106">
        <v>23025.435405666998</v>
      </c>
      <c r="V8" s="124" t="s">
        <v>527</v>
      </c>
    </row>
    <row r="9" spans="1:22" x14ac:dyDescent="0.3">
      <c r="A9" s="123" t="s">
        <v>488</v>
      </c>
      <c r="B9" s="59">
        <v>1019.9532194479999</v>
      </c>
      <c r="C9" s="59">
        <v>1013.5074630986958</v>
      </c>
      <c r="D9" s="59">
        <v>1074.7439455981857</v>
      </c>
      <c r="E9" s="59">
        <v>1041.5743657759999</v>
      </c>
      <c r="F9" s="59">
        <v>981.68281859859565</v>
      </c>
      <c r="G9" s="59">
        <v>981.96866560888566</v>
      </c>
      <c r="H9" s="59">
        <v>960.81213490079551</v>
      </c>
      <c r="I9" s="59">
        <v>995.23601055914548</v>
      </c>
      <c r="J9" s="59">
        <v>1029.5820048529854</v>
      </c>
      <c r="K9" s="59">
        <v>945.61563791203571</v>
      </c>
      <c r="L9" s="59">
        <v>952.87267502299994</v>
      </c>
      <c r="M9" s="59">
        <v>931.06471089000001</v>
      </c>
      <c r="N9" s="59">
        <v>933.36677376300008</v>
      </c>
      <c r="O9" s="59">
        <v>889.78600429300002</v>
      </c>
      <c r="P9" s="106">
        <v>875.01824280100004</v>
      </c>
      <c r="Q9" s="106">
        <v>849.72584564299996</v>
      </c>
      <c r="R9" s="106">
        <v>640.647413207</v>
      </c>
      <c r="S9" s="106">
        <v>616.76954598399993</v>
      </c>
      <c r="T9" s="106">
        <v>609.49672916199995</v>
      </c>
      <c r="U9" s="106">
        <v>610.11467647450002</v>
      </c>
      <c r="V9" s="124" t="s">
        <v>528</v>
      </c>
    </row>
    <row r="10" spans="1:22" x14ac:dyDescent="0.3">
      <c r="A10" s="123" t="s">
        <v>489</v>
      </c>
      <c r="B10" s="60">
        <v>2471.0831945919999</v>
      </c>
      <c r="C10" s="59">
        <v>2506.5829951218402</v>
      </c>
      <c r="D10" s="59">
        <v>2549.6897563861203</v>
      </c>
      <c r="E10" s="59">
        <v>2521.0312124811603</v>
      </c>
      <c r="F10" s="59">
        <v>2574.4736971784796</v>
      </c>
      <c r="G10" s="59">
        <v>2598.0788113877602</v>
      </c>
      <c r="H10" s="59">
        <v>2663.5432898753797</v>
      </c>
      <c r="I10" s="59">
        <v>2758.71657768454</v>
      </c>
      <c r="J10" s="59">
        <v>2882.7124044951402</v>
      </c>
      <c r="K10" s="59">
        <v>2699.7767994557803</v>
      </c>
      <c r="L10" s="59">
        <v>2755.1970960338003</v>
      </c>
      <c r="M10" s="59">
        <v>2746.0000004556669</v>
      </c>
      <c r="N10" s="59">
        <v>2756.39541744392</v>
      </c>
      <c r="O10" s="59">
        <v>2667.6443896069004</v>
      </c>
      <c r="P10" s="106">
        <v>2631.57163537424</v>
      </c>
      <c r="Q10" s="106">
        <v>2617.4787817469996</v>
      </c>
      <c r="R10" s="106">
        <v>2697.9825398843004</v>
      </c>
      <c r="S10" s="106">
        <v>2612.8521304862002</v>
      </c>
      <c r="T10" s="106">
        <v>2596.0231694255604</v>
      </c>
      <c r="U10" s="106">
        <v>2636.3828797229999</v>
      </c>
      <c r="V10" s="124" t="s">
        <v>529</v>
      </c>
    </row>
    <row r="11" spans="1:22" x14ac:dyDescent="0.3">
      <c r="A11" s="123" t="s">
        <v>490</v>
      </c>
      <c r="B11" s="59">
        <v>0</v>
      </c>
      <c r="C11" s="59">
        <v>0</v>
      </c>
      <c r="D11" s="59">
        <v>0</v>
      </c>
      <c r="E11" s="59">
        <v>0</v>
      </c>
      <c r="F11" s="59">
        <v>0</v>
      </c>
      <c r="G11" s="59">
        <v>0</v>
      </c>
      <c r="H11" s="59">
        <v>0</v>
      </c>
      <c r="I11" s="59">
        <v>0</v>
      </c>
      <c r="J11" s="59">
        <v>0</v>
      </c>
      <c r="K11" s="59">
        <v>0</v>
      </c>
      <c r="L11" s="59">
        <v>0</v>
      </c>
      <c r="M11" s="59">
        <v>0</v>
      </c>
      <c r="N11" s="59">
        <v>0</v>
      </c>
      <c r="O11" s="59">
        <v>0</v>
      </c>
      <c r="P11" s="106">
        <v>0</v>
      </c>
      <c r="Q11" s="106">
        <v>0</v>
      </c>
      <c r="R11" s="106">
        <v>0</v>
      </c>
      <c r="S11" s="106">
        <v>0</v>
      </c>
      <c r="T11" s="106">
        <v>0</v>
      </c>
      <c r="U11" s="106">
        <v>0</v>
      </c>
      <c r="V11" s="124" t="s">
        <v>530</v>
      </c>
    </row>
    <row r="12" spans="1:22" x14ac:dyDescent="0.3">
      <c r="A12" s="161" t="s">
        <v>491</v>
      </c>
      <c r="B12" s="59">
        <v>834.01470868922002</v>
      </c>
      <c r="C12" s="59">
        <v>826.48245670922006</v>
      </c>
      <c r="D12" s="59">
        <v>827.76017597021996</v>
      </c>
      <c r="E12" s="59">
        <v>829.11188810822</v>
      </c>
      <c r="F12" s="59">
        <v>829.35711021621989</v>
      </c>
      <c r="G12" s="59">
        <v>832.91026689819591</v>
      </c>
      <c r="H12" s="59">
        <v>797.21792560521999</v>
      </c>
      <c r="I12" s="59">
        <v>818.89500557397037</v>
      </c>
      <c r="J12" s="59">
        <v>828.636500351</v>
      </c>
      <c r="K12" s="59">
        <v>818.39832287409638</v>
      </c>
      <c r="L12" s="59">
        <v>823.19672212121998</v>
      </c>
      <c r="M12" s="59">
        <v>808.58777293889386</v>
      </c>
      <c r="N12" s="59">
        <v>808.52081281367487</v>
      </c>
      <c r="O12" s="59">
        <v>806.25157280522001</v>
      </c>
      <c r="P12" s="106">
        <v>810.28400323821995</v>
      </c>
      <c r="Q12" s="106">
        <v>811.50893511898005</v>
      </c>
      <c r="R12" s="106">
        <v>818.75977446121988</v>
      </c>
      <c r="S12" s="106">
        <v>817.00307535102002</v>
      </c>
      <c r="T12" s="106">
        <v>827.24377626221997</v>
      </c>
      <c r="U12" s="106">
        <v>835.22761950121992</v>
      </c>
      <c r="V12" s="162" t="s">
        <v>531</v>
      </c>
    </row>
    <row r="13" spans="1:22" x14ac:dyDescent="0.3">
      <c r="A13" s="161" t="s">
        <v>492</v>
      </c>
      <c r="B13" s="59"/>
      <c r="C13" s="59"/>
      <c r="D13" s="59"/>
      <c r="E13" s="59"/>
      <c r="F13" s="59"/>
      <c r="G13" s="59"/>
      <c r="H13" s="59"/>
      <c r="I13" s="59"/>
      <c r="J13" s="59"/>
      <c r="K13" s="59"/>
      <c r="L13" s="59"/>
      <c r="M13" s="59"/>
      <c r="N13" s="59"/>
      <c r="O13" s="59"/>
      <c r="P13" s="106"/>
      <c r="Q13" s="106"/>
      <c r="R13" s="106"/>
      <c r="S13" s="106"/>
      <c r="T13" s="106"/>
      <c r="U13" s="106"/>
      <c r="V13" s="162" t="s">
        <v>532</v>
      </c>
    </row>
    <row r="14" spans="1:22" x14ac:dyDescent="0.3">
      <c r="A14" s="123" t="s">
        <v>493</v>
      </c>
      <c r="B14" s="59">
        <v>0</v>
      </c>
      <c r="C14" s="59">
        <v>0</v>
      </c>
      <c r="D14" s="59">
        <v>0</v>
      </c>
      <c r="E14" s="59">
        <v>0</v>
      </c>
      <c r="F14" s="59">
        <v>0</v>
      </c>
      <c r="G14" s="59">
        <v>0</v>
      </c>
      <c r="H14" s="59">
        <v>0</v>
      </c>
      <c r="I14" s="59">
        <v>0</v>
      </c>
      <c r="J14" s="59">
        <v>0</v>
      </c>
      <c r="K14" s="59">
        <v>0</v>
      </c>
      <c r="L14" s="59">
        <v>0</v>
      </c>
      <c r="M14" s="59">
        <v>0</v>
      </c>
      <c r="N14" s="59">
        <v>0</v>
      </c>
      <c r="O14" s="59">
        <v>0</v>
      </c>
      <c r="P14" s="106">
        <v>0</v>
      </c>
      <c r="Q14" s="106">
        <v>0</v>
      </c>
      <c r="R14" s="106">
        <v>0</v>
      </c>
      <c r="S14" s="106">
        <v>0</v>
      </c>
      <c r="T14" s="106">
        <v>0</v>
      </c>
      <c r="U14" s="106">
        <v>0</v>
      </c>
      <c r="V14" s="124" t="s">
        <v>533</v>
      </c>
    </row>
    <row r="15" spans="1:22" x14ac:dyDescent="0.3">
      <c r="A15" s="123" t="s">
        <v>494</v>
      </c>
      <c r="B15" s="59">
        <v>0</v>
      </c>
      <c r="C15" s="59">
        <v>0</v>
      </c>
      <c r="D15" s="59">
        <v>0</v>
      </c>
      <c r="E15" s="59">
        <v>0</v>
      </c>
      <c r="F15" s="59">
        <v>0</v>
      </c>
      <c r="G15" s="59">
        <v>0</v>
      </c>
      <c r="H15" s="59">
        <v>0</v>
      </c>
      <c r="I15" s="59">
        <v>0</v>
      </c>
      <c r="J15" s="59">
        <v>0</v>
      </c>
      <c r="K15" s="59">
        <v>0</v>
      </c>
      <c r="L15" s="59">
        <v>0</v>
      </c>
      <c r="M15" s="59">
        <v>0</v>
      </c>
      <c r="N15" s="59">
        <v>0</v>
      </c>
      <c r="O15" s="59">
        <v>0</v>
      </c>
      <c r="P15" s="106">
        <v>0</v>
      </c>
      <c r="Q15" s="106">
        <v>0</v>
      </c>
      <c r="R15" s="106">
        <v>0</v>
      </c>
      <c r="S15" s="106">
        <v>0</v>
      </c>
      <c r="T15" s="106">
        <v>0</v>
      </c>
      <c r="U15" s="106">
        <v>0</v>
      </c>
      <c r="V15" s="124" t="s">
        <v>534</v>
      </c>
    </row>
    <row r="16" spans="1:22" x14ac:dyDescent="0.3">
      <c r="A16" s="123" t="s">
        <v>495</v>
      </c>
      <c r="B16" s="59">
        <v>-135.53650661799998</v>
      </c>
      <c r="C16" s="59">
        <v>-135.85581718777001</v>
      </c>
      <c r="D16" s="59">
        <v>-139.16406338203998</v>
      </c>
      <c r="E16" s="59">
        <v>-139.44581153837998</v>
      </c>
      <c r="F16" s="59">
        <v>-147.62764117505</v>
      </c>
      <c r="G16" s="59">
        <v>-152.17981669784001</v>
      </c>
      <c r="H16" s="59">
        <v>-146.97528300823004</v>
      </c>
      <c r="I16" s="59">
        <v>-147.52425941985999</v>
      </c>
      <c r="J16" s="59">
        <v>-151.71204074808998</v>
      </c>
      <c r="K16" s="59">
        <v>-146.80122262961331</v>
      </c>
      <c r="L16" s="59">
        <v>-152.13648940160004</v>
      </c>
      <c r="M16" s="59">
        <v>-147.04210215139005</v>
      </c>
      <c r="N16" s="59">
        <v>-144.92045840242005</v>
      </c>
      <c r="O16" s="59">
        <v>-152.96600082630002</v>
      </c>
      <c r="P16" s="106">
        <v>-152.24774253803997</v>
      </c>
      <c r="Q16" s="106">
        <v>-155.02522313506003</v>
      </c>
      <c r="R16" s="106">
        <v>-157.21742437019</v>
      </c>
      <c r="S16" s="106">
        <v>-167.14777672014</v>
      </c>
      <c r="T16" s="106">
        <v>-159.1666946615</v>
      </c>
      <c r="U16" s="106">
        <v>-169.01949812499998</v>
      </c>
      <c r="V16" s="124" t="s">
        <v>535</v>
      </c>
    </row>
    <row r="17" spans="1:22" x14ac:dyDescent="0.3">
      <c r="A17" s="123" t="s">
        <v>496</v>
      </c>
      <c r="B17" s="59">
        <v>0</v>
      </c>
      <c r="C17" s="59">
        <v>0</v>
      </c>
      <c r="D17" s="59">
        <v>0</v>
      </c>
      <c r="E17" s="59">
        <v>0</v>
      </c>
      <c r="F17" s="59">
        <v>0</v>
      </c>
      <c r="G17" s="59">
        <v>0</v>
      </c>
      <c r="H17" s="59">
        <v>0</v>
      </c>
      <c r="I17" s="59">
        <v>0</v>
      </c>
      <c r="J17" s="59">
        <v>0</v>
      </c>
      <c r="K17" s="59">
        <v>0</v>
      </c>
      <c r="L17" s="59">
        <v>0</v>
      </c>
      <c r="M17" s="59">
        <v>0</v>
      </c>
      <c r="N17" s="59">
        <v>0</v>
      </c>
      <c r="O17" s="59">
        <v>0</v>
      </c>
      <c r="P17" s="106">
        <v>0</v>
      </c>
      <c r="Q17" s="106">
        <v>0</v>
      </c>
      <c r="R17" s="106">
        <v>0</v>
      </c>
      <c r="S17" s="106">
        <v>0</v>
      </c>
      <c r="T17" s="106">
        <v>0</v>
      </c>
      <c r="U17" s="106">
        <v>0</v>
      </c>
      <c r="V17" s="124" t="s">
        <v>530</v>
      </c>
    </row>
    <row r="18" spans="1:22" x14ac:dyDescent="0.3">
      <c r="A18" s="161" t="s">
        <v>497</v>
      </c>
      <c r="B18" s="59">
        <v>20.618579754440002</v>
      </c>
      <c r="C18" s="59">
        <v>20.955975141440003</v>
      </c>
      <c r="D18" s="59">
        <v>21.394573421440001</v>
      </c>
      <c r="E18" s="59">
        <v>21.156974521439999</v>
      </c>
      <c r="F18" s="59">
        <v>21.296112093940003</v>
      </c>
      <c r="G18" s="59">
        <v>26.26820662534</v>
      </c>
      <c r="H18" s="59">
        <v>31.889677656940002</v>
      </c>
      <c r="I18" s="59">
        <v>32.015204668975997</v>
      </c>
      <c r="J18" s="59">
        <v>34.12092549394</v>
      </c>
      <c r="K18" s="59">
        <v>36.867352504592006</v>
      </c>
      <c r="L18" s="59">
        <v>39.984998037940002</v>
      </c>
      <c r="M18" s="59">
        <v>43.475627609419</v>
      </c>
      <c r="N18" s="59">
        <v>44.525767752918995</v>
      </c>
      <c r="O18" s="59">
        <v>51.252597214540003</v>
      </c>
      <c r="P18" s="106">
        <v>48.352325632540001</v>
      </c>
      <c r="Q18" s="106">
        <v>47.26710364417</v>
      </c>
      <c r="R18" s="106">
        <v>48.11237058044</v>
      </c>
      <c r="S18" s="106">
        <v>49.392425463710005</v>
      </c>
      <c r="T18" s="106">
        <v>50.919893093280002</v>
      </c>
      <c r="U18" s="106">
        <v>51.825441342529999</v>
      </c>
      <c r="V18" s="162" t="s">
        <v>536</v>
      </c>
    </row>
    <row r="19" spans="1:22" x14ac:dyDescent="0.3">
      <c r="A19" s="161" t="s">
        <v>498</v>
      </c>
      <c r="B19" s="59">
        <v>-5.0201387284900001</v>
      </c>
      <c r="C19" s="59">
        <v>-5.2332588435599998</v>
      </c>
      <c r="D19" s="59">
        <v>-5.6241437457999996</v>
      </c>
      <c r="E19" s="59">
        <v>-5.8323734048400002</v>
      </c>
      <c r="F19" s="59">
        <v>-6.3872302478999998</v>
      </c>
      <c r="G19" s="59">
        <v>-6.7920610990159993</v>
      </c>
      <c r="H19" s="59">
        <v>-7.1963027533400004</v>
      </c>
      <c r="I19" s="59">
        <v>-7.5789728275520032</v>
      </c>
      <c r="J19" s="59">
        <v>-7.0300982567200005</v>
      </c>
      <c r="K19" s="59">
        <v>-7.4004218598480058</v>
      </c>
      <c r="L19" s="59">
        <v>-7.79096181311</v>
      </c>
      <c r="M19" s="59">
        <v>-9.2169442239600023</v>
      </c>
      <c r="N19" s="59">
        <v>-10.059764739236506</v>
      </c>
      <c r="O19" s="59">
        <v>-10.762233953449998</v>
      </c>
      <c r="P19" s="106">
        <v>-12.294570441339999</v>
      </c>
      <c r="Q19" s="106">
        <v>-13.14289778997</v>
      </c>
      <c r="R19" s="106">
        <v>-13.76410719788</v>
      </c>
      <c r="S19" s="106">
        <v>-15.114507956769998</v>
      </c>
      <c r="T19" s="106">
        <v>-16.458386552299999</v>
      </c>
      <c r="U19" s="106">
        <v>-17.543325374350001</v>
      </c>
      <c r="V19" s="162" t="s">
        <v>537</v>
      </c>
    </row>
    <row r="20" spans="1:22" x14ac:dyDescent="0.3">
      <c r="A20" s="161" t="s">
        <v>186</v>
      </c>
      <c r="B20" s="59">
        <v>32.266236164600002</v>
      </c>
      <c r="C20" s="59">
        <v>32.644961178599999</v>
      </c>
      <c r="D20" s="59">
        <v>32.593346394699999</v>
      </c>
      <c r="E20" s="59">
        <v>32.856798634699999</v>
      </c>
      <c r="F20" s="59">
        <v>37.818021564700004</v>
      </c>
      <c r="G20" s="59">
        <v>32.599906648979996</v>
      </c>
      <c r="H20" s="59">
        <v>33.3922089653</v>
      </c>
      <c r="I20" s="59">
        <v>34.283807790029002</v>
      </c>
      <c r="J20" s="59">
        <v>34.239940130999997</v>
      </c>
      <c r="K20" s="59">
        <v>33.835285380299993</v>
      </c>
      <c r="L20" s="59">
        <v>34.310951030299996</v>
      </c>
      <c r="M20" s="59">
        <v>34.411510089679993</v>
      </c>
      <c r="N20" s="59">
        <v>34.786391824580001</v>
      </c>
      <c r="O20" s="59">
        <v>-58.074693555399996</v>
      </c>
      <c r="P20" s="106">
        <v>34.482335992099991</v>
      </c>
      <c r="Q20" s="106">
        <v>36.423419286479998</v>
      </c>
      <c r="R20" s="106">
        <v>36.548485537679994</v>
      </c>
      <c r="S20" s="106">
        <v>48.286001645239999</v>
      </c>
      <c r="T20" s="106">
        <v>306.96523458619998</v>
      </c>
      <c r="U20" s="106">
        <v>49.829489783969997</v>
      </c>
      <c r="V20" s="162" t="s">
        <v>538</v>
      </c>
    </row>
    <row r="21" spans="1:22" x14ac:dyDescent="0.3">
      <c r="A21" s="161" t="s">
        <v>187</v>
      </c>
      <c r="B21" s="59">
        <v>-12.964916054010001</v>
      </c>
      <c r="C21" s="59">
        <v>-13.500262133600001</v>
      </c>
      <c r="D21" s="59">
        <v>-14.019503799440001</v>
      </c>
      <c r="E21" s="59">
        <v>-14.72574344853</v>
      </c>
      <c r="F21" s="59">
        <v>-15.08963806121</v>
      </c>
      <c r="G21" s="59">
        <v>-15.624777807421998</v>
      </c>
      <c r="H21" s="59">
        <v>-16.168915767530002</v>
      </c>
      <c r="I21" s="59">
        <v>-16.701781558307996</v>
      </c>
      <c r="J21" s="59">
        <v>-17.24770865544</v>
      </c>
      <c r="K21" s="59">
        <v>-16.848292281109998</v>
      </c>
      <c r="L21" s="59">
        <v>-17.41630834755</v>
      </c>
      <c r="M21" s="59">
        <v>-17.718005935243998</v>
      </c>
      <c r="N21" s="59">
        <v>-18.588513538591993</v>
      </c>
      <c r="O21" s="59">
        <v>-18.877522437290001</v>
      </c>
      <c r="P21" s="106">
        <v>-19.467518858089999</v>
      </c>
      <c r="Q21" s="106">
        <v>-20.067582606440002</v>
      </c>
      <c r="R21" s="106">
        <v>-20.360914527519999</v>
      </c>
      <c r="S21" s="106">
        <v>-21.27815458373</v>
      </c>
      <c r="T21" s="106">
        <v>-21.879627725239999</v>
      </c>
      <c r="U21" s="106">
        <v>-22.48882710302</v>
      </c>
      <c r="V21" s="162" t="s">
        <v>539</v>
      </c>
    </row>
    <row r="22" spans="1:22" x14ac:dyDescent="0.3">
      <c r="A22" s="161" t="s">
        <v>188</v>
      </c>
      <c r="B22" s="59">
        <v>26.935779628999999</v>
      </c>
      <c r="C22" s="59">
        <v>30.008571768000003</v>
      </c>
      <c r="D22" s="59">
        <v>30.60766404</v>
      </c>
      <c r="E22" s="59">
        <v>26.712208350000001</v>
      </c>
      <c r="F22" s="59">
        <v>34.252556200999997</v>
      </c>
      <c r="G22" s="59">
        <v>33.816741489000002</v>
      </c>
      <c r="H22" s="59">
        <v>39.620459286999996</v>
      </c>
      <c r="I22" s="59">
        <v>35.808157971934826</v>
      </c>
      <c r="J22" s="59">
        <v>34.019020989000005</v>
      </c>
      <c r="K22" s="59">
        <v>32.672129499039805</v>
      </c>
      <c r="L22" s="59">
        <v>36.371595481</v>
      </c>
      <c r="M22" s="59">
        <v>40.220787000929995</v>
      </c>
      <c r="N22" s="59">
        <v>37.797739015929999</v>
      </c>
      <c r="O22" s="59">
        <v>35.098603109000003</v>
      </c>
      <c r="P22" s="106">
        <v>29.260235010999995</v>
      </c>
      <c r="Q22" s="106">
        <v>25.579125074269484</v>
      </c>
      <c r="R22" s="106">
        <v>26.379198319</v>
      </c>
      <c r="S22" s="106">
        <v>16.539320750999998</v>
      </c>
      <c r="T22" s="106">
        <v>13.343366893000001</v>
      </c>
      <c r="U22" s="106">
        <v>16.491827072</v>
      </c>
      <c r="V22" s="162" t="s">
        <v>540</v>
      </c>
    </row>
    <row r="23" spans="1:22" x14ac:dyDescent="0.3">
      <c r="A23" s="161" t="s">
        <v>189</v>
      </c>
      <c r="B23" s="59">
        <v>0</v>
      </c>
      <c r="C23" s="59">
        <v>0</v>
      </c>
      <c r="D23" s="59">
        <v>0</v>
      </c>
      <c r="E23" s="59">
        <v>0</v>
      </c>
      <c r="F23" s="59">
        <v>0</v>
      </c>
      <c r="G23" s="59">
        <v>0</v>
      </c>
      <c r="H23" s="59">
        <v>0</v>
      </c>
      <c r="I23" s="59">
        <v>0</v>
      </c>
      <c r="J23" s="59">
        <v>0</v>
      </c>
      <c r="K23" s="59">
        <v>0</v>
      </c>
      <c r="L23" s="59">
        <v>0</v>
      </c>
      <c r="M23" s="59">
        <v>0</v>
      </c>
      <c r="N23" s="59">
        <v>0</v>
      </c>
      <c r="O23" s="59">
        <v>0</v>
      </c>
      <c r="P23" s="106">
        <v>0</v>
      </c>
      <c r="Q23" s="106">
        <v>0</v>
      </c>
      <c r="R23" s="106">
        <v>0</v>
      </c>
      <c r="S23" s="106">
        <v>0</v>
      </c>
      <c r="T23" s="106">
        <v>0</v>
      </c>
      <c r="U23" s="106">
        <v>0</v>
      </c>
      <c r="V23" s="162" t="s">
        <v>541</v>
      </c>
    </row>
    <row r="24" spans="1:22" x14ac:dyDescent="0.3">
      <c r="A24" s="161" t="s">
        <v>190</v>
      </c>
      <c r="B24" s="59">
        <v>49.229109847650008</v>
      </c>
      <c r="C24" s="59">
        <v>47.324983249419994</v>
      </c>
      <c r="D24" s="59">
        <v>62.115260996580005</v>
      </c>
      <c r="E24" s="59">
        <v>73.397046837009995</v>
      </c>
      <c r="F24" s="59">
        <v>55.520948745810003</v>
      </c>
      <c r="G24" s="59">
        <v>62.211019494929999</v>
      </c>
      <c r="H24" s="59">
        <v>51.804806115333001</v>
      </c>
      <c r="I24" s="59">
        <v>50.545998753831007</v>
      </c>
      <c r="J24" s="59">
        <v>54.258419970000006</v>
      </c>
      <c r="K24" s="59">
        <v>52.288673524827011</v>
      </c>
      <c r="L24" s="59">
        <v>47.158183605700003</v>
      </c>
      <c r="M24" s="59">
        <v>106.82372793097451</v>
      </c>
      <c r="N24" s="59">
        <v>140.97180415804127</v>
      </c>
      <c r="O24" s="59">
        <v>256.38270422319999</v>
      </c>
      <c r="P24" s="106">
        <v>209.973832609</v>
      </c>
      <c r="Q24" s="106">
        <v>283.44388563912003</v>
      </c>
      <c r="R24" s="106">
        <v>414.98551102966439</v>
      </c>
      <c r="S24" s="106">
        <v>361.65699168155999</v>
      </c>
      <c r="T24" s="106">
        <v>104.36321156574998</v>
      </c>
      <c r="U24" s="106">
        <v>488.86902864586006</v>
      </c>
      <c r="V24" s="162" t="s">
        <v>542</v>
      </c>
    </row>
    <row r="25" spans="1:22" s="6" customFormat="1" x14ac:dyDescent="0.3">
      <c r="A25" s="132" t="s">
        <v>543</v>
      </c>
      <c r="B25" s="61">
        <v>14062.031312412002</v>
      </c>
      <c r="C25" s="61">
        <v>14197.532474716605</v>
      </c>
      <c r="D25" s="61">
        <v>14329.409662918511</v>
      </c>
      <c r="E25" s="61">
        <v>14648.788111630889</v>
      </c>
      <c r="F25" s="61">
        <v>15147.869006700359</v>
      </c>
      <c r="G25" s="61">
        <v>15231.29713715399</v>
      </c>
      <c r="H25" s="61">
        <v>15404.067812536639</v>
      </c>
      <c r="I25" s="61">
        <v>15738.281953954704</v>
      </c>
      <c r="J25" s="61">
        <v>16513.40281043599</v>
      </c>
      <c r="K25" s="61">
        <v>16035.275588869883</v>
      </c>
      <c r="L25" s="61">
        <v>16363.014010096766</v>
      </c>
      <c r="M25" s="61">
        <v>38237.38949826554</v>
      </c>
      <c r="N25" s="61">
        <v>38375.671909269622</v>
      </c>
      <c r="O25" s="61">
        <v>38149.976690573996</v>
      </c>
      <c r="P25" s="107">
        <v>39210.696040090072</v>
      </c>
      <c r="Q25" s="107">
        <v>39184.28271843541</v>
      </c>
      <c r="R25" s="107">
        <v>39861.818788792822</v>
      </c>
      <c r="S25" s="107">
        <v>42486.331150870996</v>
      </c>
      <c r="T25" s="107">
        <v>43845.829524412562</v>
      </c>
      <c r="U25" s="107">
        <v>44281.996470461636</v>
      </c>
      <c r="V25" s="163" t="s">
        <v>232</v>
      </c>
    </row>
    <row r="26" spans="1:22" x14ac:dyDescent="0.3">
      <c r="A26" s="161" t="s">
        <v>499</v>
      </c>
      <c r="B26" s="59">
        <v>87.125521095600007</v>
      </c>
      <c r="C26" s="59">
        <v>107.13922589073002</v>
      </c>
      <c r="D26" s="59">
        <v>99.392621233120011</v>
      </c>
      <c r="E26" s="59">
        <v>61.973008374750002</v>
      </c>
      <c r="F26" s="59">
        <v>81.863545850780014</v>
      </c>
      <c r="G26" s="59">
        <v>69.954944830738995</v>
      </c>
      <c r="H26" s="59">
        <v>79.331413900589993</v>
      </c>
      <c r="I26" s="59">
        <v>84.302132254458996</v>
      </c>
      <c r="J26" s="59">
        <v>77.706051994099994</v>
      </c>
      <c r="K26" s="59">
        <v>69.117018272758997</v>
      </c>
      <c r="L26" s="59">
        <v>97.072456160939993</v>
      </c>
      <c r="M26" s="59">
        <v>111.302552831109</v>
      </c>
      <c r="N26" s="59">
        <v>138.73106591425861</v>
      </c>
      <c r="O26" s="59">
        <v>109.34728982421001</v>
      </c>
      <c r="P26" s="106">
        <v>93.15653471472001</v>
      </c>
      <c r="Q26" s="106">
        <v>94.463873715289964</v>
      </c>
      <c r="R26" s="106">
        <v>114.34338754212111</v>
      </c>
      <c r="S26" s="106">
        <v>91.303823180409992</v>
      </c>
      <c r="T26" s="106">
        <v>126.22334232925999</v>
      </c>
      <c r="U26" s="106">
        <v>165.16830046488002</v>
      </c>
      <c r="V26" s="162" t="s">
        <v>544</v>
      </c>
    </row>
    <row r="27" spans="1:22" x14ac:dyDescent="0.3">
      <c r="A27" s="161" t="s">
        <v>500</v>
      </c>
      <c r="B27" s="59">
        <v>16.520614988999998</v>
      </c>
      <c r="C27" s="59">
        <v>15.15392791038</v>
      </c>
      <c r="D27" s="59">
        <v>18.723762056610003</v>
      </c>
      <c r="E27" s="59">
        <v>15.575806413979999</v>
      </c>
      <c r="F27" s="59">
        <v>5.9256600671299999</v>
      </c>
      <c r="G27" s="59">
        <v>7.431782774807</v>
      </c>
      <c r="H27" s="59">
        <v>10.10792847261</v>
      </c>
      <c r="I27" s="59">
        <v>9.2650191608170012</v>
      </c>
      <c r="J27" s="59">
        <v>12.682142446</v>
      </c>
      <c r="K27" s="59">
        <v>19.024445718016995</v>
      </c>
      <c r="L27" s="59">
        <v>18.693676536820004</v>
      </c>
      <c r="M27" s="59">
        <v>18.614828212317001</v>
      </c>
      <c r="N27" s="59">
        <v>32.833437419531002</v>
      </c>
      <c r="O27" s="59">
        <v>37.044124675889996</v>
      </c>
      <c r="P27" s="106">
        <v>29.612243136590003</v>
      </c>
      <c r="Q27" s="106">
        <v>19.733549560530001</v>
      </c>
      <c r="R27" s="106">
        <v>21.336735857210002</v>
      </c>
      <c r="S27" s="106">
        <v>25.99818364119</v>
      </c>
      <c r="T27" s="106">
        <v>19.978903936809996</v>
      </c>
      <c r="U27" s="106">
        <v>21.70194410897</v>
      </c>
      <c r="V27" s="162" t="s">
        <v>236</v>
      </c>
    </row>
    <row r="28" spans="1:22" x14ac:dyDescent="0.3">
      <c r="A28" s="161" t="s">
        <v>501</v>
      </c>
      <c r="B28" s="59">
        <v>0</v>
      </c>
      <c r="C28" s="59">
        <v>0</v>
      </c>
      <c r="D28" s="59">
        <v>0</v>
      </c>
      <c r="E28" s="59">
        <v>1.5200975000000001</v>
      </c>
      <c r="F28" s="59">
        <v>4.8025000000000002</v>
      </c>
      <c r="G28" s="59">
        <v>4.8025000000000002</v>
      </c>
      <c r="H28" s="59">
        <v>0</v>
      </c>
      <c r="I28" s="59">
        <v>0</v>
      </c>
      <c r="J28" s="59">
        <v>0.75</v>
      </c>
      <c r="K28" s="59">
        <v>1.2024999999999999</v>
      </c>
      <c r="L28" s="59">
        <v>1.9524999999999999</v>
      </c>
      <c r="M28" s="59">
        <v>1.2024999999999999</v>
      </c>
      <c r="N28" s="59">
        <v>1.8587499999999999</v>
      </c>
      <c r="O28" s="59">
        <v>2.4118401650000001</v>
      </c>
      <c r="P28" s="106">
        <v>2.4118401650000001</v>
      </c>
      <c r="Q28" s="106">
        <v>2.0812390710000002</v>
      </c>
      <c r="R28" s="106">
        <v>3.5965396169999999</v>
      </c>
      <c r="S28" s="106">
        <v>1.6083224039999999</v>
      </c>
      <c r="T28" s="106">
        <v>1.244661201</v>
      </c>
      <c r="U28" s="106">
        <v>11.018500001</v>
      </c>
      <c r="V28" s="162" t="s">
        <v>545</v>
      </c>
    </row>
    <row r="29" spans="1:22" x14ac:dyDescent="0.3">
      <c r="A29" s="161" t="s">
        <v>502</v>
      </c>
      <c r="B29" s="59">
        <v>2.156757448</v>
      </c>
      <c r="C29" s="59">
        <v>2.2915990879999999</v>
      </c>
      <c r="D29" s="59">
        <v>2.61493156</v>
      </c>
      <c r="E29" s="59">
        <v>1.9346777340000001</v>
      </c>
      <c r="F29" s="59">
        <v>4.9397199729999999</v>
      </c>
      <c r="G29" s="59">
        <v>2.300458584387</v>
      </c>
      <c r="H29" s="59">
        <v>1.8880186240000001</v>
      </c>
      <c r="I29" s="59">
        <v>2.5167443013660002</v>
      </c>
      <c r="J29" s="59">
        <v>2.475159584</v>
      </c>
      <c r="K29" s="59">
        <v>4.98666409596912</v>
      </c>
      <c r="L29" s="59">
        <v>9.0697899450000001</v>
      </c>
      <c r="M29" s="59">
        <v>8.8916152230839938</v>
      </c>
      <c r="N29" s="59">
        <v>1.8482262040739998</v>
      </c>
      <c r="O29" s="59">
        <v>2.4977503090000002</v>
      </c>
      <c r="P29" s="106">
        <v>2.8548557810000004</v>
      </c>
      <c r="Q29" s="106">
        <v>5.7321465083200005</v>
      </c>
      <c r="R29" s="106">
        <v>2.3600452860000001</v>
      </c>
      <c r="S29" s="106">
        <v>4.4195785441900011</v>
      </c>
      <c r="T29" s="106">
        <v>4.6562732923900008</v>
      </c>
      <c r="U29" s="106">
        <v>1.8243898679999999</v>
      </c>
      <c r="V29" s="162" t="s">
        <v>546</v>
      </c>
    </row>
    <row r="30" spans="1:22" x14ac:dyDescent="0.3">
      <c r="A30" s="161" t="s">
        <v>503</v>
      </c>
      <c r="B30" s="59">
        <v>995.7886769383399</v>
      </c>
      <c r="C30" s="59">
        <v>995.86994941633998</v>
      </c>
      <c r="D30" s="59">
        <v>995.95122189434005</v>
      </c>
      <c r="E30" s="59">
        <v>996.03659932734001</v>
      </c>
      <c r="F30" s="59">
        <v>996.11992428333997</v>
      </c>
      <c r="G30" s="59">
        <v>996.20535355033996</v>
      </c>
      <c r="H30" s="59">
        <v>996.29078281733996</v>
      </c>
      <c r="I30" s="59">
        <v>996.37621208433995</v>
      </c>
      <c r="J30" s="59">
        <v>996.46379880533993</v>
      </c>
      <c r="K30" s="59">
        <v>996.55138552634003</v>
      </c>
      <c r="L30" s="59">
        <v>996.63897224734001</v>
      </c>
      <c r="M30" s="59">
        <v>1843.1716042423402</v>
      </c>
      <c r="N30" s="59">
        <v>1843.26140290334</v>
      </c>
      <c r="O30" s="59">
        <v>1843.9480796533401</v>
      </c>
      <c r="P30" s="106">
        <v>2323.10114699</v>
      </c>
      <c r="Q30" s="106">
        <v>2315.0329684509998</v>
      </c>
      <c r="R30" s="106">
        <v>2356.4377055970003</v>
      </c>
      <c r="S30" s="106">
        <v>2313.1317865139999</v>
      </c>
      <c r="T30" s="106">
        <v>3797.3252367579998</v>
      </c>
      <c r="U30" s="106">
        <v>3818.9341092019999</v>
      </c>
      <c r="V30" s="162" t="s">
        <v>547</v>
      </c>
    </row>
    <row r="31" spans="1:22" x14ac:dyDescent="0.3">
      <c r="A31" s="161" t="s">
        <v>504</v>
      </c>
      <c r="B31" s="59">
        <v>0</v>
      </c>
      <c r="C31" s="59">
        <v>0</v>
      </c>
      <c r="D31" s="59">
        <v>0</v>
      </c>
      <c r="E31" s="59">
        <v>0</v>
      </c>
      <c r="F31" s="59">
        <v>0</v>
      </c>
      <c r="G31" s="59">
        <v>0</v>
      </c>
      <c r="H31" s="59">
        <v>0</v>
      </c>
      <c r="I31" s="59">
        <v>0</v>
      </c>
      <c r="J31" s="59">
        <v>0</v>
      </c>
      <c r="K31" s="59">
        <v>0</v>
      </c>
      <c r="L31" s="59">
        <v>0</v>
      </c>
      <c r="M31" s="59">
        <v>0</v>
      </c>
      <c r="N31" s="59">
        <v>0</v>
      </c>
      <c r="O31" s="59">
        <v>0</v>
      </c>
      <c r="P31" s="106">
        <v>0</v>
      </c>
      <c r="Q31" s="106">
        <v>0</v>
      </c>
      <c r="R31" s="106">
        <v>0</v>
      </c>
      <c r="S31" s="106">
        <v>0</v>
      </c>
      <c r="T31" s="106">
        <v>0</v>
      </c>
      <c r="U31" s="106">
        <v>0</v>
      </c>
      <c r="V31" s="162" t="s">
        <v>548</v>
      </c>
    </row>
    <row r="32" spans="1:22" x14ac:dyDescent="0.3">
      <c r="A32" s="161" t="s">
        <v>505</v>
      </c>
      <c r="B32" s="59"/>
      <c r="C32" s="59"/>
      <c r="D32" s="59"/>
      <c r="E32" s="59"/>
      <c r="F32" s="59"/>
      <c r="G32" s="59"/>
      <c r="H32" s="59"/>
      <c r="I32" s="59"/>
      <c r="J32" s="59"/>
      <c r="K32" s="59"/>
      <c r="L32" s="59"/>
      <c r="M32" s="59"/>
      <c r="N32" s="59"/>
      <c r="O32" s="59"/>
      <c r="P32" s="106"/>
      <c r="Q32" s="106"/>
      <c r="R32" s="106"/>
      <c r="S32" s="106"/>
      <c r="T32" s="106"/>
      <c r="U32" s="106"/>
      <c r="V32" s="162" t="s">
        <v>549</v>
      </c>
    </row>
    <row r="33" spans="1:22" x14ac:dyDescent="0.3">
      <c r="A33" s="123" t="s">
        <v>506</v>
      </c>
      <c r="B33" s="59">
        <v>2471.0369445937499</v>
      </c>
      <c r="C33" s="59">
        <v>2506.53674499521</v>
      </c>
      <c r="D33" s="59">
        <v>2549.6347615722798</v>
      </c>
      <c r="E33" s="59">
        <v>2520.9849623537903</v>
      </c>
      <c r="F33" s="59">
        <v>2574.4274470483701</v>
      </c>
      <c r="G33" s="59">
        <v>2598.0325612564397</v>
      </c>
      <c r="H33" s="59">
        <v>2663.4970397422699</v>
      </c>
      <c r="I33" s="59">
        <v>2758.7165775462699</v>
      </c>
      <c r="J33" s="59">
        <v>2882.7124043505701</v>
      </c>
      <c r="K33" s="59">
        <v>2682.3645682203901</v>
      </c>
      <c r="L33" s="59">
        <v>2721.9309041604001</v>
      </c>
      <c r="M33" s="59">
        <v>2713.0834085449501</v>
      </c>
      <c r="N33" s="59">
        <v>2723.1292255704598</v>
      </c>
      <c r="O33" s="59">
        <v>2621.6030409148502</v>
      </c>
      <c r="P33" s="106">
        <v>2598.3054435064801</v>
      </c>
      <c r="Q33" s="106">
        <v>2584.21258987992</v>
      </c>
      <c r="R33" s="106">
        <v>2664.7163480134504</v>
      </c>
      <c r="S33" s="106">
        <v>2579.5293584213996</v>
      </c>
      <c r="T33" s="106">
        <v>2562.6948642826201</v>
      </c>
      <c r="U33" s="106">
        <v>2589.7302616329998</v>
      </c>
      <c r="V33" s="124" t="s">
        <v>550</v>
      </c>
    </row>
    <row r="34" spans="1:22" x14ac:dyDescent="0.3">
      <c r="A34" s="123" t="s">
        <v>507</v>
      </c>
      <c r="B34" s="59">
        <v>0</v>
      </c>
      <c r="C34" s="59">
        <v>0</v>
      </c>
      <c r="D34" s="59">
        <v>0</v>
      </c>
      <c r="E34" s="59">
        <v>0</v>
      </c>
      <c r="F34" s="59">
        <v>0</v>
      </c>
      <c r="G34" s="59">
        <v>0</v>
      </c>
      <c r="H34" s="59">
        <v>0</v>
      </c>
      <c r="I34" s="59">
        <v>0</v>
      </c>
      <c r="J34" s="59">
        <v>0</v>
      </c>
      <c r="K34" s="59">
        <v>0</v>
      </c>
      <c r="L34" s="59">
        <v>0</v>
      </c>
      <c r="M34" s="59">
        <v>0</v>
      </c>
      <c r="N34" s="59">
        <v>0</v>
      </c>
      <c r="O34" s="59">
        <v>0</v>
      </c>
      <c r="P34" s="106">
        <v>0</v>
      </c>
      <c r="Q34" s="106">
        <v>0</v>
      </c>
      <c r="R34" s="106">
        <v>0</v>
      </c>
      <c r="S34" s="106">
        <v>0</v>
      </c>
      <c r="T34" s="106">
        <v>0</v>
      </c>
      <c r="U34" s="106">
        <v>0</v>
      </c>
      <c r="V34" s="124" t="s">
        <v>551</v>
      </c>
    </row>
    <row r="35" spans="1:22" x14ac:dyDescent="0.3">
      <c r="A35" s="123" t="s">
        <v>508</v>
      </c>
      <c r="B35" s="59">
        <v>0</v>
      </c>
      <c r="C35" s="59">
        <v>0</v>
      </c>
      <c r="D35" s="59">
        <v>0</v>
      </c>
      <c r="E35" s="59">
        <v>0</v>
      </c>
      <c r="F35" s="59">
        <v>0</v>
      </c>
      <c r="G35" s="59">
        <v>0</v>
      </c>
      <c r="H35" s="59">
        <v>0</v>
      </c>
      <c r="I35" s="59">
        <v>0</v>
      </c>
      <c r="J35" s="59">
        <v>0</v>
      </c>
      <c r="K35" s="59">
        <v>0</v>
      </c>
      <c r="L35" s="59">
        <v>0</v>
      </c>
      <c r="M35" s="59">
        <v>0</v>
      </c>
      <c r="N35" s="59">
        <v>0</v>
      </c>
      <c r="O35" s="59">
        <v>0</v>
      </c>
      <c r="P35" s="106">
        <v>0</v>
      </c>
      <c r="Q35" s="106">
        <v>0</v>
      </c>
      <c r="R35" s="106">
        <v>0</v>
      </c>
      <c r="S35" s="106">
        <v>0</v>
      </c>
      <c r="T35" s="106">
        <v>0</v>
      </c>
      <c r="U35" s="106">
        <v>0</v>
      </c>
      <c r="V35" s="124" t="s">
        <v>552</v>
      </c>
    </row>
    <row r="36" spans="1:22" x14ac:dyDescent="0.3">
      <c r="A36" s="123" t="s">
        <v>554</v>
      </c>
      <c r="B36" s="59"/>
      <c r="C36" s="59"/>
      <c r="D36" s="59"/>
      <c r="E36" s="59"/>
      <c r="F36" s="59"/>
      <c r="G36" s="59"/>
      <c r="H36" s="59"/>
      <c r="I36" s="59"/>
      <c r="J36" s="59"/>
      <c r="K36" s="59"/>
      <c r="L36" s="59"/>
      <c r="M36" s="59"/>
      <c r="N36" s="59"/>
      <c r="O36" s="59"/>
      <c r="P36" s="106"/>
      <c r="Q36" s="106"/>
      <c r="R36" s="106"/>
      <c r="S36" s="106"/>
      <c r="T36" s="106"/>
      <c r="U36" s="106"/>
      <c r="V36" s="124" t="s">
        <v>553</v>
      </c>
    </row>
    <row r="37" spans="1:22" x14ac:dyDescent="0.3">
      <c r="A37" s="125" t="s">
        <v>555</v>
      </c>
      <c r="B37" s="59">
        <v>2481.551304355</v>
      </c>
      <c r="C37" s="59">
        <v>2509.8547793930002</v>
      </c>
      <c r="D37" s="59">
        <v>2545.2105102110004</v>
      </c>
      <c r="E37" s="59">
        <v>2516.618666932</v>
      </c>
      <c r="F37" s="59">
        <v>2570.1319298939998</v>
      </c>
      <c r="G37" s="59">
        <v>2593.8061826906496</v>
      </c>
      <c r="H37" s="59">
        <v>2659.2914723950003</v>
      </c>
      <c r="I37" s="59">
        <v>2756.2531899849018</v>
      </c>
      <c r="J37" s="59">
        <v>2878.3665136750001</v>
      </c>
      <c r="K37" s="59">
        <v>2683.3178025219345</v>
      </c>
      <c r="L37" s="59">
        <v>2720.0868646140002</v>
      </c>
      <c r="M37" s="59">
        <v>2954.5977032249398</v>
      </c>
      <c r="N37" s="59">
        <v>2861.1857625029998</v>
      </c>
      <c r="O37" s="59">
        <v>2759.9502905569998</v>
      </c>
      <c r="P37" s="106">
        <v>2592.03668917</v>
      </c>
      <c r="Q37" s="106">
        <v>2892.8101161916202</v>
      </c>
      <c r="R37" s="106">
        <v>3043.1463106243095</v>
      </c>
      <c r="S37" s="106">
        <v>2998.2997236448505</v>
      </c>
      <c r="T37" s="106">
        <v>2981.5607031401596</v>
      </c>
      <c r="U37" s="106">
        <v>3021.8925129230001</v>
      </c>
      <c r="V37" s="126" t="s">
        <v>557</v>
      </c>
    </row>
    <row r="38" spans="1:22" x14ac:dyDescent="0.3">
      <c r="A38" s="125" t="s">
        <v>556</v>
      </c>
      <c r="B38" s="59">
        <v>1083.6472367809999</v>
      </c>
      <c r="C38" s="59">
        <v>1105.4828710157899</v>
      </c>
      <c r="D38" s="59">
        <v>1123.0644948633799</v>
      </c>
      <c r="E38" s="59">
        <v>1336.5535051842298</v>
      </c>
      <c r="F38" s="59">
        <v>1670.6331318943701</v>
      </c>
      <c r="G38" s="59">
        <v>1687.2526195500202</v>
      </c>
      <c r="H38" s="59">
        <v>1691.8408321358402</v>
      </c>
      <c r="I38" s="59">
        <v>1766.01160317778</v>
      </c>
      <c r="J38" s="59">
        <v>2287.2790840387897</v>
      </c>
      <c r="K38" s="59">
        <v>2192.3223429022628</v>
      </c>
      <c r="L38" s="59">
        <v>2366.8212735502598</v>
      </c>
      <c r="M38" s="59">
        <v>2769.5845782208603</v>
      </c>
      <c r="N38" s="59">
        <v>2780.8894256737999</v>
      </c>
      <c r="O38" s="59">
        <v>2688.3460705902103</v>
      </c>
      <c r="P38" s="106">
        <v>3271.3679443742994</v>
      </c>
      <c r="Q38" s="106">
        <v>2960.2055597275403</v>
      </c>
      <c r="R38" s="106">
        <v>3219.4808077417401</v>
      </c>
      <c r="S38" s="106">
        <v>5621.6052103668007</v>
      </c>
      <c r="T38" s="106">
        <v>5588.5365317420701</v>
      </c>
      <c r="U38" s="106">
        <v>5675.8692182309996</v>
      </c>
      <c r="V38" s="126" t="s">
        <v>558</v>
      </c>
    </row>
    <row r="39" spans="1:22" x14ac:dyDescent="0.3">
      <c r="A39" s="161" t="s">
        <v>509</v>
      </c>
      <c r="B39" s="59">
        <v>17.062411310999998</v>
      </c>
      <c r="C39" s="59">
        <v>17.280411310999998</v>
      </c>
      <c r="D39" s="59">
        <v>20.816226233000002</v>
      </c>
      <c r="E39" s="59">
        <v>21.469301098999999</v>
      </c>
      <c r="F39" s="59">
        <v>22.122375965</v>
      </c>
      <c r="G39" s="59">
        <v>22.471543310000001</v>
      </c>
      <c r="H39" s="59">
        <v>23.259731152000001</v>
      </c>
      <c r="I39" s="59">
        <v>24.227518991999997</v>
      </c>
      <c r="J39" s="59">
        <v>25.198706832999999</v>
      </c>
      <c r="K39" s="59">
        <v>25.979894674000001</v>
      </c>
      <c r="L39" s="59">
        <v>32.071363310999999</v>
      </c>
      <c r="M39" s="59">
        <v>30.762878023999999</v>
      </c>
      <c r="N39" s="59">
        <v>32.193311749499998</v>
      </c>
      <c r="O39" s="59">
        <v>33.596315475000004</v>
      </c>
      <c r="P39" s="106">
        <v>34.415659202000001</v>
      </c>
      <c r="Q39" s="106">
        <v>35.765490927499997</v>
      </c>
      <c r="R39" s="106">
        <v>36.717093153499995</v>
      </c>
      <c r="S39" s="106">
        <v>44.019511023999996</v>
      </c>
      <c r="T39" s="106">
        <v>45.358722762999996</v>
      </c>
      <c r="U39" s="106">
        <v>46.579370501999996</v>
      </c>
      <c r="V39" s="162" t="s">
        <v>559</v>
      </c>
    </row>
    <row r="40" spans="1:22" x14ac:dyDescent="0.3">
      <c r="A40" s="161" t="s">
        <v>510</v>
      </c>
      <c r="B40" s="59">
        <v>1.23858736148</v>
      </c>
      <c r="C40" s="59">
        <v>1.5815234871300001</v>
      </c>
      <c r="D40" s="59">
        <v>1.63924686928</v>
      </c>
      <c r="E40" s="59">
        <v>2.2708893722800001</v>
      </c>
      <c r="F40" s="59">
        <v>0</v>
      </c>
      <c r="G40" s="59">
        <v>0</v>
      </c>
      <c r="H40" s="59">
        <v>0</v>
      </c>
      <c r="I40" s="59">
        <v>0</v>
      </c>
      <c r="J40" s="59">
        <v>0</v>
      </c>
      <c r="K40" s="59">
        <v>0</v>
      </c>
      <c r="L40" s="59">
        <v>0</v>
      </c>
      <c r="M40" s="59">
        <v>0</v>
      </c>
      <c r="N40" s="59">
        <v>0</v>
      </c>
      <c r="O40" s="59">
        <v>0</v>
      </c>
      <c r="P40" s="106">
        <v>0</v>
      </c>
      <c r="Q40" s="106">
        <v>0</v>
      </c>
      <c r="R40" s="106">
        <v>0</v>
      </c>
      <c r="S40" s="106">
        <v>0</v>
      </c>
      <c r="T40" s="106">
        <v>0.62297066900000009</v>
      </c>
      <c r="U40" s="106">
        <v>8.5157127070000005</v>
      </c>
      <c r="V40" s="162" t="s">
        <v>560</v>
      </c>
    </row>
    <row r="41" spans="1:22" x14ac:dyDescent="0.3">
      <c r="A41" s="161" t="s">
        <v>191</v>
      </c>
      <c r="B41" s="59">
        <v>143.48710728</v>
      </c>
      <c r="C41" s="59">
        <v>159.10724869288001</v>
      </c>
      <c r="D41" s="59">
        <v>176.9906626922</v>
      </c>
      <c r="E41" s="59">
        <v>100.96320855296</v>
      </c>
      <c r="F41" s="59">
        <v>149.97439134404001</v>
      </c>
      <c r="G41" s="59">
        <v>166.91332540735999</v>
      </c>
      <c r="H41" s="59">
        <v>171.89697126644</v>
      </c>
      <c r="I41" s="59">
        <v>196.80979840126003</v>
      </c>
      <c r="J41" s="59">
        <v>175.35381132199998</v>
      </c>
      <c r="K41" s="59">
        <v>142.04968946399998</v>
      </c>
      <c r="L41" s="59">
        <v>157.31399397856001</v>
      </c>
      <c r="M41" s="59">
        <v>142.9624516232</v>
      </c>
      <c r="N41" s="59">
        <v>179.17644071019996</v>
      </c>
      <c r="O41" s="59">
        <v>133.64110781618999</v>
      </c>
      <c r="P41" s="106">
        <v>222.81901979482001</v>
      </c>
      <c r="Q41" s="106">
        <v>118.29204435077999</v>
      </c>
      <c r="R41" s="106">
        <v>134.78814407179999</v>
      </c>
      <c r="S41" s="106">
        <v>415.60356347712002</v>
      </c>
      <c r="T41" s="106">
        <v>180.46984480914003</v>
      </c>
      <c r="U41" s="106">
        <v>243.68560699879998</v>
      </c>
      <c r="V41" s="162" t="s">
        <v>561</v>
      </c>
    </row>
    <row r="42" spans="1:22" s="6" customFormat="1" x14ac:dyDescent="0.3">
      <c r="A42" s="132" t="s">
        <v>397</v>
      </c>
      <c r="B42" s="61">
        <v>7299.6151621531699</v>
      </c>
      <c r="C42" s="61">
        <v>7420.2982812004602</v>
      </c>
      <c r="D42" s="61">
        <v>7534.0384391852085</v>
      </c>
      <c r="E42" s="61">
        <v>7575.9007228443297</v>
      </c>
      <c r="F42" s="61">
        <v>8080.9406263200308</v>
      </c>
      <c r="G42" s="61">
        <v>8149.1712719547431</v>
      </c>
      <c r="H42" s="61">
        <v>8297.4041905060913</v>
      </c>
      <c r="I42" s="61">
        <v>8594.4787959031946</v>
      </c>
      <c r="J42" s="61">
        <v>9338.9876730487995</v>
      </c>
      <c r="K42" s="61">
        <v>8816.9163113956711</v>
      </c>
      <c r="L42" s="61">
        <v>9121.6517945043197</v>
      </c>
      <c r="M42" s="61">
        <v>10594.174120146799</v>
      </c>
      <c r="N42" s="61">
        <v>10595.107048648164</v>
      </c>
      <c r="O42" s="61">
        <v>10232.38590998069</v>
      </c>
      <c r="P42" s="107">
        <v>11170.081376834911</v>
      </c>
      <c r="Q42" s="107">
        <v>11028.329578383802</v>
      </c>
      <c r="R42" s="107">
        <v>11596.923117504131</v>
      </c>
      <c r="S42" s="107">
        <v>14095.519061217959</v>
      </c>
      <c r="T42" s="107">
        <v>15308.672054923449</v>
      </c>
      <c r="U42" s="107">
        <v>15604.91992663965</v>
      </c>
      <c r="V42" s="163" t="s">
        <v>433</v>
      </c>
    </row>
    <row r="43" spans="1:22" x14ac:dyDescent="0.3">
      <c r="A43" s="161" t="s">
        <v>511</v>
      </c>
      <c r="B43" s="62"/>
      <c r="C43" s="62"/>
      <c r="D43" s="62"/>
      <c r="E43" s="62"/>
      <c r="F43" s="62"/>
      <c r="G43" s="62"/>
      <c r="H43" s="62"/>
      <c r="I43" s="62"/>
      <c r="J43" s="62"/>
      <c r="K43" s="62"/>
      <c r="L43" s="62"/>
      <c r="M43" s="62"/>
      <c r="N43" s="62"/>
      <c r="O43" s="62"/>
      <c r="P43" s="108"/>
      <c r="Q43" s="108"/>
      <c r="R43" s="108"/>
      <c r="S43" s="108"/>
      <c r="T43" s="108"/>
      <c r="U43" s="108"/>
      <c r="V43" s="162" t="s">
        <v>562</v>
      </c>
    </row>
    <row r="44" spans="1:22" x14ac:dyDescent="0.3">
      <c r="A44" s="123" t="s">
        <v>512</v>
      </c>
      <c r="B44" s="62">
        <v>5770.8680000000004</v>
      </c>
      <c r="C44" s="62">
        <v>5770.8680000000004</v>
      </c>
      <c r="D44" s="62">
        <v>5770.8680000000004</v>
      </c>
      <c r="E44" s="62">
        <v>6000</v>
      </c>
      <c r="F44" s="62">
        <v>6000</v>
      </c>
      <c r="G44" s="62">
        <v>6000</v>
      </c>
      <c r="H44" s="62">
        <v>6000</v>
      </c>
      <c r="I44" s="62">
        <v>6000</v>
      </c>
      <c r="J44" s="62">
        <v>6000</v>
      </c>
      <c r="K44" s="62">
        <v>6000</v>
      </c>
      <c r="L44" s="62">
        <v>6000</v>
      </c>
      <c r="M44" s="62">
        <v>26356.600000000199</v>
      </c>
      <c r="N44" s="62">
        <v>26356.600000000199</v>
      </c>
      <c r="O44" s="62">
        <v>26356.600000000199</v>
      </c>
      <c r="P44" s="108">
        <v>26356.600000000199</v>
      </c>
      <c r="Q44" s="108">
        <v>26356.600000000199</v>
      </c>
      <c r="R44" s="108">
        <v>26356.600000000199</v>
      </c>
      <c r="S44" s="108">
        <v>26356.600000000199</v>
      </c>
      <c r="T44" s="108">
        <v>26356.600000000199</v>
      </c>
      <c r="U44" s="108">
        <v>26356.600000000199</v>
      </c>
      <c r="V44" s="124" t="s">
        <v>244</v>
      </c>
    </row>
    <row r="45" spans="1:22" x14ac:dyDescent="0.3">
      <c r="A45" s="123" t="s">
        <v>513</v>
      </c>
      <c r="B45" s="62">
        <v>26.378</v>
      </c>
      <c r="C45" s="62">
        <v>26.378</v>
      </c>
      <c r="D45" s="62">
        <v>26.378</v>
      </c>
      <c r="E45" s="62">
        <v>29.8</v>
      </c>
      <c r="F45" s="62">
        <v>29.8</v>
      </c>
      <c r="G45" s="62">
        <v>29.8</v>
      </c>
      <c r="H45" s="62">
        <v>29.8</v>
      </c>
      <c r="I45" s="62">
        <v>29.8</v>
      </c>
      <c r="J45" s="62">
        <v>29.8</v>
      </c>
      <c r="K45" s="62">
        <v>29.8</v>
      </c>
      <c r="L45" s="62">
        <v>29.8</v>
      </c>
      <c r="M45" s="62">
        <v>29.8</v>
      </c>
      <c r="N45" s="62">
        <v>29.8</v>
      </c>
      <c r="O45" s="62">
        <v>29.8</v>
      </c>
      <c r="P45" s="108">
        <v>29.8</v>
      </c>
      <c r="Q45" s="108">
        <v>29.8</v>
      </c>
      <c r="R45" s="108">
        <v>29.8</v>
      </c>
      <c r="S45" s="108">
        <v>29.8</v>
      </c>
      <c r="T45" s="108">
        <v>29.8</v>
      </c>
      <c r="U45" s="108">
        <v>29.8</v>
      </c>
      <c r="V45" s="124" t="s">
        <v>27</v>
      </c>
    </row>
    <row r="46" spans="1:22" x14ac:dyDescent="0.3">
      <c r="A46" s="123" t="s">
        <v>514</v>
      </c>
      <c r="B46" s="62">
        <v>0</v>
      </c>
      <c r="C46" s="62">
        <v>0</v>
      </c>
      <c r="D46" s="62">
        <v>0</v>
      </c>
      <c r="E46" s="62">
        <v>0</v>
      </c>
      <c r="F46" s="62">
        <v>0</v>
      </c>
      <c r="G46" s="62">
        <v>0</v>
      </c>
      <c r="H46" s="62">
        <v>0</v>
      </c>
      <c r="I46" s="62">
        <v>0</v>
      </c>
      <c r="J46" s="62">
        <v>0</v>
      </c>
      <c r="K46" s="62">
        <v>0</v>
      </c>
      <c r="L46" s="62">
        <v>0</v>
      </c>
      <c r="M46" s="62">
        <v>0</v>
      </c>
      <c r="N46" s="62">
        <v>0</v>
      </c>
      <c r="O46" s="62">
        <v>0</v>
      </c>
      <c r="P46" s="108">
        <v>0</v>
      </c>
      <c r="Q46" s="108">
        <v>0</v>
      </c>
      <c r="R46" s="108">
        <v>0</v>
      </c>
      <c r="S46" s="108">
        <v>0</v>
      </c>
      <c r="T46" s="108">
        <v>0</v>
      </c>
      <c r="U46" s="108">
        <v>0</v>
      </c>
      <c r="V46" s="124" t="s">
        <v>28</v>
      </c>
    </row>
    <row r="47" spans="1:22" x14ac:dyDescent="0.3">
      <c r="A47" s="161" t="s">
        <v>515</v>
      </c>
      <c r="B47" s="62">
        <v>0</v>
      </c>
      <c r="C47" s="62">
        <v>0</v>
      </c>
      <c r="D47" s="62">
        <v>0</v>
      </c>
      <c r="E47" s="62">
        <v>0</v>
      </c>
      <c r="F47" s="62">
        <v>0</v>
      </c>
      <c r="G47" s="62">
        <v>0</v>
      </c>
      <c r="H47" s="62">
        <v>0</v>
      </c>
      <c r="I47" s="62">
        <v>0</v>
      </c>
      <c r="J47" s="62">
        <v>0</v>
      </c>
      <c r="K47" s="62">
        <v>0</v>
      </c>
      <c r="L47" s="62">
        <v>0</v>
      </c>
      <c r="M47" s="62">
        <v>0</v>
      </c>
      <c r="N47" s="62">
        <v>0</v>
      </c>
      <c r="O47" s="62">
        <v>0</v>
      </c>
      <c r="P47" s="108">
        <v>0</v>
      </c>
      <c r="Q47" s="108">
        <v>0</v>
      </c>
      <c r="R47" s="108">
        <v>0</v>
      </c>
      <c r="S47" s="108">
        <v>0</v>
      </c>
      <c r="T47" s="108">
        <v>0</v>
      </c>
      <c r="U47" s="108">
        <v>0</v>
      </c>
      <c r="V47" s="162" t="s">
        <v>563</v>
      </c>
    </row>
    <row r="48" spans="1:22" x14ac:dyDescent="0.3">
      <c r="A48" s="161" t="s">
        <v>400</v>
      </c>
      <c r="B48" s="62"/>
      <c r="C48" s="62"/>
      <c r="D48" s="62"/>
      <c r="E48" s="62"/>
      <c r="F48" s="62"/>
      <c r="G48" s="62"/>
      <c r="H48" s="62"/>
      <c r="I48" s="62"/>
      <c r="J48" s="62"/>
      <c r="K48" s="62"/>
      <c r="L48" s="62"/>
      <c r="M48" s="62"/>
      <c r="N48" s="62"/>
      <c r="O48" s="62"/>
      <c r="P48" s="108"/>
      <c r="Q48" s="108"/>
      <c r="R48" s="108"/>
      <c r="S48" s="108"/>
      <c r="T48" s="108"/>
      <c r="U48" s="108"/>
      <c r="V48" s="162" t="s">
        <v>435</v>
      </c>
    </row>
    <row r="49" spans="1:22" x14ac:dyDescent="0.3">
      <c r="A49" s="123" t="s">
        <v>565</v>
      </c>
      <c r="B49" s="62">
        <v>184.1151230815</v>
      </c>
      <c r="C49" s="62">
        <v>184.1151230815</v>
      </c>
      <c r="D49" s="62">
        <v>184.1151230815</v>
      </c>
      <c r="E49" s="62">
        <v>184.1151230815</v>
      </c>
      <c r="F49" s="62">
        <v>184.1151230815</v>
      </c>
      <c r="G49" s="62">
        <v>184.1151230815</v>
      </c>
      <c r="H49" s="62">
        <v>306.4473697825</v>
      </c>
      <c r="I49" s="62">
        <v>306.4473697825</v>
      </c>
      <c r="J49" s="62">
        <v>306.4473697825</v>
      </c>
      <c r="K49" s="62">
        <v>306.44736978200001</v>
      </c>
      <c r="L49" s="62">
        <v>306.4473697825</v>
      </c>
      <c r="M49" s="62">
        <v>306.4473697825</v>
      </c>
      <c r="N49" s="62">
        <v>306.4473697825</v>
      </c>
      <c r="O49" s="62">
        <v>306.4473697825</v>
      </c>
      <c r="P49" s="108">
        <v>306.4473697825</v>
      </c>
      <c r="Q49" s="108">
        <v>459.1417251945</v>
      </c>
      <c r="R49" s="108">
        <v>459.14172519499999</v>
      </c>
      <c r="S49" s="108">
        <v>459.14172519499999</v>
      </c>
      <c r="T49" s="108">
        <v>459.141725194</v>
      </c>
      <c r="U49" s="108">
        <v>459.141725194</v>
      </c>
      <c r="V49" s="124" t="s">
        <v>564</v>
      </c>
    </row>
    <row r="50" spans="1:22" x14ac:dyDescent="0.3">
      <c r="A50" s="123" t="s">
        <v>566</v>
      </c>
      <c r="B50" s="62">
        <v>0</v>
      </c>
      <c r="C50" s="62">
        <v>0</v>
      </c>
      <c r="D50" s="62">
        <v>0</v>
      </c>
      <c r="E50" s="62">
        <v>0</v>
      </c>
      <c r="F50" s="62">
        <v>0</v>
      </c>
      <c r="G50" s="62">
        <v>0</v>
      </c>
      <c r="H50" s="62">
        <v>0</v>
      </c>
      <c r="I50" s="62">
        <v>0</v>
      </c>
      <c r="J50" s="62">
        <v>0</v>
      </c>
      <c r="K50" s="62">
        <v>0</v>
      </c>
      <c r="L50" s="62">
        <v>0</v>
      </c>
      <c r="M50" s="62">
        <v>0</v>
      </c>
      <c r="N50" s="62">
        <v>0</v>
      </c>
      <c r="O50" s="62">
        <v>0</v>
      </c>
      <c r="P50" s="108">
        <v>0</v>
      </c>
      <c r="Q50" s="108">
        <v>0</v>
      </c>
      <c r="R50" s="108">
        <v>11.196034552999999</v>
      </c>
      <c r="S50" s="108">
        <v>11.196034534000001</v>
      </c>
      <c r="T50" s="108">
        <v>11.19603453367</v>
      </c>
      <c r="U50" s="108">
        <v>11.196034533600001</v>
      </c>
      <c r="V50" s="124" t="s">
        <v>568</v>
      </c>
    </row>
    <row r="51" spans="1:22" x14ac:dyDescent="0.3">
      <c r="A51" s="123" t="s">
        <v>567</v>
      </c>
      <c r="B51" s="62">
        <v>0</v>
      </c>
      <c r="C51" s="62">
        <v>0</v>
      </c>
      <c r="D51" s="62">
        <v>0</v>
      </c>
      <c r="E51" s="62">
        <v>0</v>
      </c>
      <c r="F51" s="62">
        <v>0</v>
      </c>
      <c r="G51" s="62">
        <v>0</v>
      </c>
      <c r="H51" s="62">
        <v>0</v>
      </c>
      <c r="I51" s="62">
        <v>0</v>
      </c>
      <c r="J51" s="62">
        <v>0</v>
      </c>
      <c r="K51" s="62">
        <v>0</v>
      </c>
      <c r="L51" s="62">
        <v>0</v>
      </c>
      <c r="M51" s="62">
        <v>0</v>
      </c>
      <c r="N51" s="62">
        <v>0</v>
      </c>
      <c r="O51" s="62">
        <v>0</v>
      </c>
      <c r="P51" s="108">
        <v>0</v>
      </c>
      <c r="Q51" s="108">
        <v>0</v>
      </c>
      <c r="R51" s="108">
        <v>0</v>
      </c>
      <c r="S51" s="108">
        <v>0</v>
      </c>
      <c r="T51" s="108">
        <v>0</v>
      </c>
      <c r="U51" s="108">
        <v>0</v>
      </c>
      <c r="V51" s="124" t="s">
        <v>569</v>
      </c>
    </row>
    <row r="52" spans="1:22" x14ac:dyDescent="0.3">
      <c r="A52" s="161" t="s">
        <v>516</v>
      </c>
      <c r="B52" s="62">
        <v>0</v>
      </c>
      <c r="C52" s="62">
        <v>0</v>
      </c>
      <c r="D52" s="62">
        <v>0</v>
      </c>
      <c r="E52" s="62">
        <v>0</v>
      </c>
      <c r="F52" s="62">
        <v>0</v>
      </c>
      <c r="G52" s="62">
        <v>0</v>
      </c>
      <c r="H52" s="62">
        <v>0</v>
      </c>
      <c r="I52" s="62">
        <v>0</v>
      </c>
      <c r="J52" s="62">
        <v>0</v>
      </c>
      <c r="K52" s="62">
        <v>0</v>
      </c>
      <c r="L52" s="62">
        <v>0</v>
      </c>
      <c r="M52" s="62">
        <v>0</v>
      </c>
      <c r="N52" s="62">
        <v>0</v>
      </c>
      <c r="O52" s="62">
        <v>0</v>
      </c>
      <c r="P52" s="108">
        <v>0</v>
      </c>
      <c r="Q52" s="108">
        <v>0</v>
      </c>
      <c r="R52" s="108">
        <v>0</v>
      </c>
      <c r="S52" s="108">
        <v>0</v>
      </c>
      <c r="T52" s="108">
        <v>0</v>
      </c>
      <c r="U52" s="108">
        <v>0</v>
      </c>
      <c r="V52" s="162" t="s">
        <v>570</v>
      </c>
    </row>
    <row r="53" spans="1:22" x14ac:dyDescent="0.3">
      <c r="A53" s="161" t="s">
        <v>517</v>
      </c>
      <c r="B53" s="59">
        <v>682.87057744852996</v>
      </c>
      <c r="C53" s="59">
        <v>673.25700908253009</v>
      </c>
      <c r="D53" s="59">
        <v>669.85406580153006</v>
      </c>
      <c r="E53" s="59">
        <v>669.85406580153006</v>
      </c>
      <c r="F53" s="59">
        <v>669.85406580153006</v>
      </c>
      <c r="G53" s="59">
        <v>670.03722051053001</v>
      </c>
      <c r="H53" s="59">
        <v>547.70497381053008</v>
      </c>
      <c r="I53" s="59">
        <v>547.70497381109976</v>
      </c>
      <c r="J53" s="59">
        <v>547.70497381049995</v>
      </c>
      <c r="K53" s="59">
        <v>547.70497381189978</v>
      </c>
      <c r="L53" s="59">
        <v>547.70497381153007</v>
      </c>
      <c r="M53" s="59">
        <v>547.70497381062978</v>
      </c>
      <c r="N53" s="59">
        <v>933.11391561147752</v>
      </c>
      <c r="O53" s="59">
        <v>929.33221045300002</v>
      </c>
      <c r="P53" s="106">
        <v>929.33221045250002</v>
      </c>
      <c r="Q53" s="106">
        <v>776.63783917744991</v>
      </c>
      <c r="R53" s="106">
        <v>765.44182048808</v>
      </c>
      <c r="S53" s="106">
        <v>760.68463221707987</v>
      </c>
      <c r="T53" s="106">
        <v>760.68463221607783</v>
      </c>
      <c r="U53" s="106">
        <v>761.71131069784997</v>
      </c>
      <c r="V53" s="162" t="s">
        <v>571</v>
      </c>
    </row>
    <row r="54" spans="1:22" x14ac:dyDescent="0.3">
      <c r="A54" s="161" t="s">
        <v>518</v>
      </c>
      <c r="B54" s="59">
        <v>37.116603134590008</v>
      </c>
      <c r="C54" s="59">
        <v>61.860021733829996</v>
      </c>
      <c r="D54" s="59">
        <v>87.454010562430057</v>
      </c>
      <c r="E54" s="59">
        <v>131.67772253778</v>
      </c>
      <c r="F54" s="59">
        <v>150.38263502296002</v>
      </c>
      <c r="G54" s="59">
        <v>175.03594627433998</v>
      </c>
      <c r="H54" s="59">
        <v>200.13079667179002</v>
      </c>
      <c r="I54" s="59">
        <v>241.24268201224422</v>
      </c>
      <c r="J54" s="59">
        <v>277.20851122751986</v>
      </c>
      <c r="K54" s="59">
        <v>315.20882719443102</v>
      </c>
      <c r="L54" s="59">
        <v>338.39585341019006</v>
      </c>
      <c r="M54" s="59">
        <v>382.89351222025994</v>
      </c>
      <c r="N54" s="59">
        <v>133.65615685590305</v>
      </c>
      <c r="O54" s="59">
        <v>274.09893405471996</v>
      </c>
      <c r="P54" s="106">
        <v>390.51969034506999</v>
      </c>
      <c r="Q54" s="106">
        <v>514.71904781261799</v>
      </c>
      <c r="R54" s="106">
        <v>621.95034300737291</v>
      </c>
      <c r="S54" s="106">
        <v>741.29297564143985</v>
      </c>
      <c r="T54" s="106">
        <v>865.34778103387998</v>
      </c>
      <c r="U54" s="106">
        <v>990.58091345485002</v>
      </c>
      <c r="V54" s="162" t="s">
        <v>572</v>
      </c>
    </row>
    <row r="55" spans="1:22" x14ac:dyDescent="0.3">
      <c r="A55" s="161" t="s">
        <v>519</v>
      </c>
      <c r="B55" s="59"/>
      <c r="C55" s="59"/>
      <c r="D55" s="59"/>
      <c r="E55" s="59"/>
      <c r="F55" s="59"/>
      <c r="G55" s="59"/>
      <c r="H55" s="59"/>
      <c r="I55" s="59"/>
      <c r="J55" s="59"/>
      <c r="K55" s="59"/>
      <c r="L55" s="59"/>
      <c r="M55" s="59"/>
      <c r="N55" s="59"/>
      <c r="O55" s="59"/>
      <c r="P55" s="106"/>
      <c r="Q55" s="106"/>
      <c r="R55" s="106"/>
      <c r="S55" s="106"/>
      <c r="T55" s="106"/>
      <c r="U55" s="106"/>
      <c r="V55" s="162" t="s">
        <v>573</v>
      </c>
    </row>
    <row r="56" spans="1:22" x14ac:dyDescent="0.3">
      <c r="A56" s="123" t="s">
        <v>520</v>
      </c>
      <c r="B56" s="59">
        <v>61.06784659465</v>
      </c>
      <c r="C56" s="59">
        <v>60.756039618730007</v>
      </c>
      <c r="D56" s="59">
        <v>56.702024282650001</v>
      </c>
      <c r="E56" s="59">
        <v>57.440477364849997</v>
      </c>
      <c r="F56" s="59">
        <v>32.776556474069999</v>
      </c>
      <c r="G56" s="59">
        <v>23.137575333569998</v>
      </c>
      <c r="H56" s="59">
        <v>22.580481765840002</v>
      </c>
      <c r="I56" s="59">
        <v>18.608132445804994</v>
      </c>
      <c r="J56" s="59">
        <v>13.254282566590001</v>
      </c>
      <c r="K56" s="59">
        <v>19.198106686014988</v>
      </c>
      <c r="L56" s="59">
        <v>19.01401858877</v>
      </c>
      <c r="M56" s="59">
        <v>19.769522305440098</v>
      </c>
      <c r="N56" s="59">
        <v>20.947418370609999</v>
      </c>
      <c r="O56" s="59">
        <v>21.312266302639998</v>
      </c>
      <c r="P56" s="106">
        <v>27.915392674849997</v>
      </c>
      <c r="Q56" s="106">
        <v>19.054527867040001</v>
      </c>
      <c r="R56" s="106">
        <v>20.765748045339997</v>
      </c>
      <c r="S56" s="106">
        <v>32.096722064470001</v>
      </c>
      <c r="T56" s="106">
        <v>54.387296511800002</v>
      </c>
      <c r="U56" s="106">
        <v>68.046559941720005</v>
      </c>
      <c r="V56" s="124" t="s">
        <v>574</v>
      </c>
    </row>
    <row r="57" spans="1:22" x14ac:dyDescent="0.3">
      <c r="A57" s="123" t="s">
        <v>521</v>
      </c>
      <c r="B57" s="59">
        <v>0</v>
      </c>
      <c r="C57" s="59">
        <v>0</v>
      </c>
      <c r="D57" s="59">
        <v>0</v>
      </c>
      <c r="E57" s="59">
        <v>0</v>
      </c>
      <c r="F57" s="59">
        <v>0</v>
      </c>
      <c r="G57" s="59">
        <v>0</v>
      </c>
      <c r="H57" s="59">
        <v>0</v>
      </c>
      <c r="I57" s="59">
        <v>0</v>
      </c>
      <c r="J57" s="59">
        <v>0</v>
      </c>
      <c r="K57" s="59">
        <v>0</v>
      </c>
      <c r="L57" s="59">
        <v>0</v>
      </c>
      <c r="M57" s="59">
        <v>0</v>
      </c>
      <c r="N57" s="59">
        <v>0</v>
      </c>
      <c r="O57" s="59">
        <v>0</v>
      </c>
      <c r="P57" s="106">
        <v>0</v>
      </c>
      <c r="Q57" s="106">
        <v>0</v>
      </c>
      <c r="R57" s="106">
        <v>0</v>
      </c>
      <c r="S57" s="106">
        <v>0</v>
      </c>
      <c r="T57" s="106">
        <v>0</v>
      </c>
      <c r="U57" s="106">
        <v>0</v>
      </c>
      <c r="V57" s="124" t="s">
        <v>575</v>
      </c>
    </row>
    <row r="58" spans="1:22" s="6" customFormat="1" x14ac:dyDescent="0.3">
      <c r="A58" s="132" t="s">
        <v>404</v>
      </c>
      <c r="B58" s="61">
        <v>6762.4161502592715</v>
      </c>
      <c r="C58" s="61">
        <v>6777.2341935165905</v>
      </c>
      <c r="D58" s="61">
        <v>6795.3712237281097</v>
      </c>
      <c r="E58" s="61">
        <v>7072.8873887856598</v>
      </c>
      <c r="F58" s="61">
        <v>7066.9283803800608</v>
      </c>
      <c r="G58" s="61">
        <v>7082.1258651999406</v>
      </c>
      <c r="H58" s="61">
        <v>7106.6636220306609</v>
      </c>
      <c r="I58" s="61">
        <v>7143.8031580516499</v>
      </c>
      <c r="J58" s="61">
        <v>7174.4151373871091</v>
      </c>
      <c r="K58" s="61">
        <v>7218.3592774743456</v>
      </c>
      <c r="L58" s="61">
        <v>7241.3622155929907</v>
      </c>
      <c r="M58" s="61">
        <v>27643.215378119028</v>
      </c>
      <c r="N58" s="61">
        <v>27780.564860620689</v>
      </c>
      <c r="O58" s="61">
        <v>27917.590780593055</v>
      </c>
      <c r="P58" s="107">
        <v>28040.614663255121</v>
      </c>
      <c r="Q58" s="107">
        <v>28155.95314005181</v>
      </c>
      <c r="R58" s="107">
        <v>28264.895671288985</v>
      </c>
      <c r="S58" s="107">
        <v>28390.812089652187</v>
      </c>
      <c r="T58" s="107">
        <v>28537.157469489619</v>
      </c>
      <c r="U58" s="107">
        <v>28677.076543822215</v>
      </c>
      <c r="V58" s="163" t="s">
        <v>439</v>
      </c>
    </row>
    <row r="59" spans="1:22" s="6" customFormat="1" x14ac:dyDescent="0.3">
      <c r="A59" s="144" t="s">
        <v>576</v>
      </c>
      <c r="B59" s="63">
        <v>14062.03131241244</v>
      </c>
      <c r="C59" s="63">
        <v>14197.532474717051</v>
      </c>
      <c r="D59" s="63">
        <v>14329.40966291332</v>
      </c>
      <c r="E59" s="63">
        <v>14648.78811162999</v>
      </c>
      <c r="F59" s="63">
        <v>15147.86900670009</v>
      </c>
      <c r="G59" s="63">
        <v>15231.297137154685</v>
      </c>
      <c r="H59" s="63">
        <v>15404.06781253675</v>
      </c>
      <c r="I59" s="63">
        <v>15738.281953954844</v>
      </c>
      <c r="J59" s="63">
        <v>16513.402810435909</v>
      </c>
      <c r="K59" s="63">
        <v>16035.275588870019</v>
      </c>
      <c r="L59" s="63">
        <v>16363.014010097308</v>
      </c>
      <c r="M59" s="63">
        <v>38237.389498265831</v>
      </c>
      <c r="N59" s="63">
        <v>38375.671909268851</v>
      </c>
      <c r="O59" s="63">
        <v>38149.976690573749</v>
      </c>
      <c r="P59" s="109">
        <v>39210.696040090035</v>
      </c>
      <c r="Q59" s="109">
        <v>39184.282718435607</v>
      </c>
      <c r="R59" s="109">
        <v>39861.818788793127</v>
      </c>
      <c r="S59" s="109">
        <v>42486.331150870144</v>
      </c>
      <c r="T59" s="109">
        <v>43845.829524413071</v>
      </c>
      <c r="U59" s="109">
        <v>44281.996470461861</v>
      </c>
      <c r="V59" s="133" t="s">
        <v>252</v>
      </c>
    </row>
    <row r="60" spans="1:22" ht="17.399999999999999" x14ac:dyDescent="0.3">
      <c r="A60" s="313"/>
      <c r="B60" s="313"/>
      <c r="C60" s="313"/>
      <c r="D60" s="313"/>
      <c r="E60" s="313"/>
      <c r="F60" s="313"/>
      <c r="G60" s="313"/>
      <c r="H60" s="313"/>
      <c r="I60" s="313"/>
      <c r="J60" s="313"/>
      <c r="K60" s="313"/>
      <c r="L60" s="313"/>
      <c r="M60" s="313"/>
      <c r="N60" s="308"/>
      <c r="O60" s="308"/>
      <c r="P60" s="308"/>
      <c r="Q60" s="308"/>
      <c r="R60" s="308"/>
      <c r="S60" s="308"/>
      <c r="T60" s="308"/>
      <c r="U60" s="308"/>
      <c r="V60" s="313"/>
    </row>
  </sheetData>
  <mergeCells count="2">
    <mergeCell ref="A1:V1"/>
    <mergeCell ref="A60:V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abSelected="1" workbookViewId="0">
      <pane xSplit="1" ySplit="2" topLeftCell="B30" activePane="bottomRight" state="frozen"/>
      <selection activeCell="T16" sqref="T16"/>
      <selection pane="topRight" activeCell="T16" sqref="T16"/>
      <selection pane="bottomLeft" activeCell="T16" sqref="T16"/>
      <selection pane="bottomRight" activeCell="V38" sqref="V38"/>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2" width="37.6640625" bestFit="1" customWidth="1"/>
  </cols>
  <sheetData>
    <row r="1" spans="1:22" ht="28.95" customHeight="1" x14ac:dyDescent="0.3">
      <c r="A1" s="274" t="s">
        <v>678</v>
      </c>
      <c r="B1" s="275"/>
      <c r="C1" s="275"/>
      <c r="D1" s="275"/>
      <c r="E1" s="275"/>
      <c r="F1" s="275"/>
      <c r="G1" s="275"/>
      <c r="H1" s="275"/>
      <c r="I1" s="275"/>
      <c r="J1" s="275"/>
      <c r="K1" s="275"/>
      <c r="L1" s="275"/>
      <c r="M1" s="275"/>
      <c r="N1" s="276"/>
      <c r="O1" s="276"/>
      <c r="P1" s="276"/>
      <c r="Q1" s="276"/>
      <c r="R1" s="276"/>
      <c r="S1" s="276"/>
      <c r="T1" s="276"/>
      <c r="U1" s="276"/>
      <c r="V1" s="275"/>
    </row>
    <row r="2" spans="1:22" x14ac:dyDescent="0.3">
      <c r="A2" s="215" t="s">
        <v>642</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101">
        <v>42430</v>
      </c>
      <c r="Q2" s="101">
        <v>42461</v>
      </c>
      <c r="R2" s="101">
        <v>42491</v>
      </c>
      <c r="S2" s="101">
        <v>42522</v>
      </c>
      <c r="T2" s="101">
        <v>42552</v>
      </c>
      <c r="U2" s="101">
        <v>42583</v>
      </c>
      <c r="V2" s="120" t="s">
        <v>643</v>
      </c>
    </row>
    <row r="3" spans="1:22" x14ac:dyDescent="0.3">
      <c r="A3" s="134" t="s">
        <v>149</v>
      </c>
      <c r="B3" s="64"/>
      <c r="C3" s="64"/>
      <c r="D3" s="64"/>
      <c r="E3" s="64"/>
      <c r="F3" s="64"/>
      <c r="G3" s="64"/>
      <c r="H3" s="64"/>
      <c r="I3" s="64"/>
      <c r="J3" s="64"/>
      <c r="K3" s="64"/>
      <c r="L3" s="64"/>
      <c r="M3" s="64"/>
      <c r="N3" s="64"/>
      <c r="O3" s="64"/>
      <c r="P3" s="102"/>
      <c r="Q3" s="102"/>
      <c r="R3" s="102"/>
      <c r="S3" s="102"/>
      <c r="T3" s="102"/>
      <c r="U3" s="102"/>
      <c r="V3" s="137" t="s">
        <v>587</v>
      </c>
    </row>
    <row r="4" spans="1:22" x14ac:dyDescent="0.3">
      <c r="A4" s="161" t="s">
        <v>36</v>
      </c>
      <c r="B4" s="28"/>
      <c r="C4" s="28"/>
      <c r="D4" s="28"/>
      <c r="E4" s="28"/>
      <c r="F4" s="28"/>
      <c r="G4" s="28"/>
      <c r="H4" s="28"/>
      <c r="I4" s="28"/>
      <c r="J4" s="28"/>
      <c r="K4" s="28"/>
      <c r="L4" s="28"/>
      <c r="M4" s="28"/>
      <c r="N4" s="28"/>
      <c r="O4" s="28"/>
      <c r="P4" s="93"/>
      <c r="Q4" s="93"/>
      <c r="R4" s="93"/>
      <c r="S4" s="93"/>
      <c r="T4" s="93"/>
      <c r="U4" s="93"/>
      <c r="V4" s="162" t="s">
        <v>588</v>
      </c>
    </row>
    <row r="5" spans="1:22" x14ac:dyDescent="0.3">
      <c r="A5" s="167" t="s">
        <v>150</v>
      </c>
      <c r="B5" s="28"/>
      <c r="C5" s="28"/>
      <c r="D5" s="28"/>
      <c r="E5" s="28"/>
      <c r="F5" s="28"/>
      <c r="G5" s="28"/>
      <c r="H5" s="28"/>
      <c r="I5" s="28"/>
      <c r="J5" s="28"/>
      <c r="K5" s="28"/>
      <c r="L5" s="28"/>
      <c r="M5" s="28"/>
      <c r="N5" s="28"/>
      <c r="O5" s="28"/>
      <c r="P5" s="93"/>
      <c r="Q5" s="93"/>
      <c r="R5" s="93"/>
      <c r="S5" s="93"/>
      <c r="T5" s="93"/>
      <c r="U5" s="93"/>
      <c r="V5" s="168" t="s">
        <v>589</v>
      </c>
    </row>
    <row r="6" spans="1:22" x14ac:dyDescent="0.3">
      <c r="A6" s="125" t="s">
        <v>577</v>
      </c>
      <c r="B6" s="28">
        <v>36.49698742084</v>
      </c>
      <c r="C6" s="28">
        <v>76.526425751290006</v>
      </c>
      <c r="D6" s="28">
        <v>113.04184731628</v>
      </c>
      <c r="E6" s="28">
        <v>163.38969283835999</v>
      </c>
      <c r="F6" s="28">
        <v>213.98486549254</v>
      </c>
      <c r="G6" s="28">
        <v>264.38277025850999</v>
      </c>
      <c r="H6" s="28">
        <v>315.90304365643999</v>
      </c>
      <c r="I6" s="28">
        <v>373.47698965164994</v>
      </c>
      <c r="J6" s="28">
        <v>424.83506745598999</v>
      </c>
      <c r="K6" s="28">
        <v>491.40983045095004</v>
      </c>
      <c r="L6" s="28">
        <v>552.23831573946995</v>
      </c>
      <c r="M6" s="28">
        <v>659.34831971627989</v>
      </c>
      <c r="N6" s="28">
        <v>124.36944370513667</v>
      </c>
      <c r="O6" s="28">
        <v>252.37298112338001</v>
      </c>
      <c r="P6" s="93">
        <v>388.06086824531997</v>
      </c>
      <c r="Q6" s="93">
        <v>511.62628045184999</v>
      </c>
      <c r="R6" s="93">
        <v>640.38741069453056</v>
      </c>
      <c r="S6" s="93">
        <v>764.71666135183</v>
      </c>
      <c r="T6" s="93">
        <v>911.4157834048001</v>
      </c>
      <c r="U6" s="93">
        <v>1064.26982702071</v>
      </c>
      <c r="V6" s="126" t="s">
        <v>590</v>
      </c>
    </row>
    <row r="7" spans="1:22" x14ac:dyDescent="0.3">
      <c r="A7" s="125" t="s">
        <v>578</v>
      </c>
      <c r="B7" s="28">
        <v>9.5307577695900001</v>
      </c>
      <c r="C7" s="28">
        <v>14.223998470150001</v>
      </c>
      <c r="D7" s="28">
        <v>26.70551158472</v>
      </c>
      <c r="E7" s="28">
        <v>33.403574088420001</v>
      </c>
      <c r="F7" s="28">
        <v>34.189387675140004</v>
      </c>
      <c r="G7" s="28">
        <v>40.311390346229992</v>
      </c>
      <c r="H7" s="28">
        <v>48.933197765770004</v>
      </c>
      <c r="I7" s="28">
        <v>54.284469061399996</v>
      </c>
      <c r="J7" s="28">
        <v>69.581202740259997</v>
      </c>
      <c r="K7" s="28">
        <v>75.051944298279992</v>
      </c>
      <c r="L7" s="28">
        <v>81.443401701810004</v>
      </c>
      <c r="M7" s="28">
        <v>86.60120041346002</v>
      </c>
      <c r="N7" s="28">
        <v>2.4171511551</v>
      </c>
      <c r="O7" s="28">
        <v>6.7807556365900004</v>
      </c>
      <c r="P7" s="93">
        <v>4.8084845422700004</v>
      </c>
      <c r="Q7" s="93">
        <v>9.3185585925299996</v>
      </c>
      <c r="R7" s="93">
        <v>1.9874462784500002</v>
      </c>
      <c r="S7" s="93">
        <v>5.2555853417699998</v>
      </c>
      <c r="T7" s="93">
        <v>9.0055961615200015</v>
      </c>
      <c r="U7" s="93">
        <v>29.339437835080002</v>
      </c>
      <c r="V7" s="126" t="s">
        <v>578</v>
      </c>
    </row>
    <row r="8" spans="1:22" x14ac:dyDescent="0.3">
      <c r="A8" s="125" t="s">
        <v>579</v>
      </c>
      <c r="B8" s="28">
        <v>9.0233164462400008</v>
      </c>
      <c r="C8" s="28">
        <v>12.57460356597</v>
      </c>
      <c r="D8" s="28">
        <v>11.229499505350001</v>
      </c>
      <c r="E8" s="28">
        <v>15.155700975670001</v>
      </c>
      <c r="F8" s="28">
        <v>19.050445230160001</v>
      </c>
      <c r="G8" s="28">
        <v>23.109526654459998</v>
      </c>
      <c r="H8" s="28">
        <v>27.29574702591</v>
      </c>
      <c r="I8" s="28">
        <v>30.499229278950004</v>
      </c>
      <c r="J8" s="28">
        <v>36.310923538970002</v>
      </c>
      <c r="K8" s="28">
        <v>41.646848900269994</v>
      </c>
      <c r="L8" s="28">
        <v>45.654246962669994</v>
      </c>
      <c r="M8" s="28">
        <v>44.239622620679995</v>
      </c>
      <c r="N8" s="28">
        <v>4.5636657432499996</v>
      </c>
      <c r="O8" s="28">
        <v>10.457075285689999</v>
      </c>
      <c r="P8" s="93">
        <v>19.408694036180002</v>
      </c>
      <c r="Q8" s="93">
        <v>25.043708870210001</v>
      </c>
      <c r="R8" s="93">
        <v>33.884952394640003</v>
      </c>
      <c r="S8" s="93">
        <v>39.795558876709997</v>
      </c>
      <c r="T8" s="93">
        <v>47.506348850359998</v>
      </c>
      <c r="U8" s="93">
        <v>41.280097521260004</v>
      </c>
      <c r="V8" s="126" t="s">
        <v>591</v>
      </c>
    </row>
    <row r="9" spans="1:22" x14ac:dyDescent="0.3">
      <c r="A9" s="125" t="s">
        <v>580</v>
      </c>
      <c r="B9" s="28">
        <v>3.9182673000000001E-2</v>
      </c>
      <c r="C9" s="28">
        <v>0.16782837358</v>
      </c>
      <c r="D9" s="28">
        <v>0.72075026758000005</v>
      </c>
      <c r="E9" s="28">
        <v>0.77626201317999999</v>
      </c>
      <c r="F9" s="28">
        <v>1.02970717027</v>
      </c>
      <c r="G9" s="28">
        <v>1.2455620502000002</v>
      </c>
      <c r="H9" s="28">
        <v>1.33123609076</v>
      </c>
      <c r="I9" s="28">
        <v>1.5493466841300001</v>
      </c>
      <c r="J9" s="28">
        <v>1.7631793221300003</v>
      </c>
      <c r="K9" s="28">
        <v>2.0539792191300004</v>
      </c>
      <c r="L9" s="28">
        <v>2.0205244156900002</v>
      </c>
      <c r="M9" s="28">
        <v>2.7965097810900001</v>
      </c>
      <c r="N9" s="28">
        <v>0.192981345</v>
      </c>
      <c r="O9" s="28">
        <v>0.28511838653999999</v>
      </c>
      <c r="P9" s="93">
        <v>0.46713542854000001</v>
      </c>
      <c r="Q9" s="93">
        <v>0.51501091354000006</v>
      </c>
      <c r="R9" s="93">
        <v>4.5927353985800003</v>
      </c>
      <c r="S9" s="93">
        <v>5.4204305893500004</v>
      </c>
      <c r="T9" s="93">
        <v>5.4961081414999997</v>
      </c>
      <c r="U9" s="93">
        <v>6.6596558800299999</v>
      </c>
      <c r="V9" s="126" t="s">
        <v>592</v>
      </c>
    </row>
    <row r="10" spans="1:22" x14ac:dyDescent="0.3">
      <c r="A10" s="123" t="s">
        <v>151</v>
      </c>
      <c r="B10" s="29">
        <v>0</v>
      </c>
      <c r="C10" s="28">
        <v>0</v>
      </c>
      <c r="D10" s="28">
        <v>0</v>
      </c>
      <c r="E10" s="28">
        <v>0</v>
      </c>
      <c r="F10" s="28">
        <v>0</v>
      </c>
      <c r="G10" s="28">
        <v>0</v>
      </c>
      <c r="H10" s="28">
        <v>0</v>
      </c>
      <c r="I10" s="28">
        <v>0</v>
      </c>
      <c r="J10" s="28">
        <v>0</v>
      </c>
      <c r="K10" s="28">
        <v>0</v>
      </c>
      <c r="L10" s="28">
        <v>0</v>
      </c>
      <c r="M10" s="28">
        <v>0</v>
      </c>
      <c r="N10" s="28">
        <v>0</v>
      </c>
      <c r="O10" s="28">
        <v>0</v>
      </c>
      <c r="P10" s="93">
        <v>0</v>
      </c>
      <c r="Q10" s="93">
        <v>0</v>
      </c>
      <c r="R10" s="93">
        <v>0</v>
      </c>
      <c r="S10" s="93">
        <v>0</v>
      </c>
      <c r="T10" s="93">
        <v>0</v>
      </c>
      <c r="U10" s="93">
        <v>0</v>
      </c>
      <c r="V10" s="124" t="s">
        <v>593</v>
      </c>
    </row>
    <row r="11" spans="1:22" x14ac:dyDescent="0.3">
      <c r="A11" s="123" t="s">
        <v>152</v>
      </c>
      <c r="B11" s="28">
        <v>0</v>
      </c>
      <c r="C11" s="28">
        <v>0</v>
      </c>
      <c r="D11" s="28">
        <v>0.41080874010000001</v>
      </c>
      <c r="E11" s="28">
        <v>0.78080874010000001</v>
      </c>
      <c r="F11" s="28">
        <v>0.80580874010000003</v>
      </c>
      <c r="G11" s="28">
        <v>1.1758087400999997</v>
      </c>
      <c r="H11" s="28">
        <v>1.4591287400999997</v>
      </c>
      <c r="I11" s="28">
        <v>1.8197157905999999</v>
      </c>
      <c r="J11" s="28">
        <v>1.8197157905999999</v>
      </c>
      <c r="K11" s="28">
        <v>2.0822612455999998</v>
      </c>
      <c r="L11" s="28">
        <v>2.2062533946</v>
      </c>
      <c r="M11" s="28">
        <v>3.8215461225999996</v>
      </c>
      <c r="N11" s="28">
        <v>0</v>
      </c>
      <c r="O11" s="28">
        <v>0.69515681900000004</v>
      </c>
      <c r="P11" s="93">
        <v>0.69515681900000004</v>
      </c>
      <c r="Q11" s="93">
        <v>0.69515681900000004</v>
      </c>
      <c r="R11" s="93">
        <v>1.556723906</v>
      </c>
      <c r="S11" s="93">
        <v>3.611722764</v>
      </c>
      <c r="T11" s="93">
        <v>4.8589915530000001</v>
      </c>
      <c r="U11" s="93">
        <v>3.6519045829999994</v>
      </c>
      <c r="V11" s="124" t="s">
        <v>594</v>
      </c>
    </row>
    <row r="12" spans="1:22" x14ac:dyDescent="0.3">
      <c r="A12" s="123" t="s">
        <v>153</v>
      </c>
      <c r="B12" s="28">
        <v>0</v>
      </c>
      <c r="C12" s="28">
        <v>0</v>
      </c>
      <c r="D12" s="28">
        <v>0</v>
      </c>
      <c r="E12" s="28">
        <v>0</v>
      </c>
      <c r="F12" s="28">
        <v>0</v>
      </c>
      <c r="G12" s="28">
        <v>0</v>
      </c>
      <c r="H12" s="28">
        <v>0</v>
      </c>
      <c r="I12" s="28">
        <v>0</v>
      </c>
      <c r="J12" s="28">
        <v>0</v>
      </c>
      <c r="K12" s="28">
        <v>0</v>
      </c>
      <c r="L12" s="28">
        <v>0</v>
      </c>
      <c r="M12" s="28">
        <v>0</v>
      </c>
      <c r="N12" s="28">
        <v>0</v>
      </c>
      <c r="O12" s="28">
        <v>0</v>
      </c>
      <c r="P12" s="93">
        <v>0</v>
      </c>
      <c r="Q12" s="93">
        <v>0</v>
      </c>
      <c r="R12" s="93">
        <v>0</v>
      </c>
      <c r="S12" s="93">
        <v>0</v>
      </c>
      <c r="T12" s="93">
        <v>0</v>
      </c>
      <c r="U12" s="93">
        <v>0</v>
      </c>
      <c r="V12" s="124" t="s">
        <v>595</v>
      </c>
    </row>
    <row r="13" spans="1:22" x14ac:dyDescent="0.3">
      <c r="A13" s="123" t="s">
        <v>154</v>
      </c>
      <c r="B13" s="28">
        <v>27.945184575790002</v>
      </c>
      <c r="C13" s="28">
        <v>53.0018824223</v>
      </c>
      <c r="D13" s="28">
        <v>78.167395136810001</v>
      </c>
      <c r="E13" s="28">
        <v>102.82494346042</v>
      </c>
      <c r="F13" s="28">
        <v>127.20543899354001</v>
      </c>
      <c r="G13" s="28">
        <v>161.7073301753361</v>
      </c>
      <c r="H13" s="28">
        <v>188.50140112088002</v>
      </c>
      <c r="I13" s="28">
        <v>206.93160058365859</v>
      </c>
      <c r="J13" s="28">
        <v>222.93664353072</v>
      </c>
      <c r="K13" s="28">
        <v>236.64288216018997</v>
      </c>
      <c r="L13" s="28">
        <v>251.42604335547</v>
      </c>
      <c r="M13" s="28">
        <v>278.37568403142052</v>
      </c>
      <c r="N13" s="28">
        <v>77.272006404817503</v>
      </c>
      <c r="O13" s="28">
        <v>136.17077456925</v>
      </c>
      <c r="P13" s="93">
        <v>202.83336138908999</v>
      </c>
      <c r="Q13" s="93">
        <v>285.98832492537002</v>
      </c>
      <c r="R13" s="93">
        <v>349.64252608801002</v>
      </c>
      <c r="S13" s="93">
        <v>421.12625060998005</v>
      </c>
      <c r="T13" s="93">
        <v>466.10355915014998</v>
      </c>
      <c r="U13" s="93">
        <v>525.81968295710999</v>
      </c>
      <c r="V13" s="124" t="s">
        <v>596</v>
      </c>
    </row>
    <row r="14" spans="1:22" x14ac:dyDescent="0.3">
      <c r="A14" s="123" t="s">
        <v>155</v>
      </c>
      <c r="B14" s="28">
        <v>0.281383102</v>
      </c>
      <c r="C14" s="28">
        <v>0.25060285300000001</v>
      </c>
      <c r="D14" s="28">
        <v>0</v>
      </c>
      <c r="E14" s="28">
        <v>0.110116507</v>
      </c>
      <c r="F14" s="28">
        <v>2.9399370000000001E-3</v>
      </c>
      <c r="G14" s="28">
        <v>-5.1682130499999999E-2</v>
      </c>
      <c r="H14" s="28">
        <v>0</v>
      </c>
      <c r="I14" s="28">
        <v>0</v>
      </c>
      <c r="J14" s="28">
        <v>0</v>
      </c>
      <c r="K14" s="28">
        <v>0</v>
      </c>
      <c r="L14" s="28">
        <v>0</v>
      </c>
      <c r="M14" s="28">
        <v>0</v>
      </c>
      <c r="N14" s="28">
        <v>0</v>
      </c>
      <c r="O14" s="28">
        <v>2.5046442280000001</v>
      </c>
      <c r="P14" s="93">
        <v>0</v>
      </c>
      <c r="Q14" s="93">
        <v>-7.3175706170000003</v>
      </c>
      <c r="R14" s="93">
        <v>5.1188178641300004</v>
      </c>
      <c r="S14" s="93">
        <v>33.357412413999995</v>
      </c>
      <c r="T14" s="93">
        <v>28.721906681770001</v>
      </c>
      <c r="U14" s="93">
        <v>30</v>
      </c>
      <c r="V14" s="124" t="s">
        <v>597</v>
      </c>
    </row>
    <row r="15" spans="1:22" x14ac:dyDescent="0.3">
      <c r="A15" s="123" t="s">
        <v>156</v>
      </c>
      <c r="B15" s="28">
        <v>0</v>
      </c>
      <c r="C15" s="28">
        <v>0</v>
      </c>
      <c r="D15" s="28">
        <v>0</v>
      </c>
      <c r="E15" s="28">
        <v>0</v>
      </c>
      <c r="F15" s="28">
        <v>0</v>
      </c>
      <c r="G15" s="28">
        <v>0</v>
      </c>
      <c r="H15" s="28">
        <v>-34.4410856505</v>
      </c>
      <c r="I15" s="28">
        <v>-23.647698366239279</v>
      </c>
      <c r="J15" s="28">
        <v>0</v>
      </c>
      <c r="K15" s="28">
        <v>0</v>
      </c>
      <c r="L15" s="28">
        <v>0</v>
      </c>
      <c r="M15" s="28">
        <v>0</v>
      </c>
      <c r="N15" s="28">
        <v>0</v>
      </c>
      <c r="O15" s="28">
        <v>0</v>
      </c>
      <c r="P15" s="93">
        <v>0</v>
      </c>
      <c r="Q15" s="93">
        <v>0</v>
      </c>
      <c r="R15" s="93">
        <v>0</v>
      </c>
      <c r="S15" s="93">
        <v>0</v>
      </c>
      <c r="T15" s="93">
        <v>0</v>
      </c>
      <c r="U15" s="93">
        <v>0</v>
      </c>
      <c r="V15" s="124" t="s">
        <v>598</v>
      </c>
    </row>
    <row r="16" spans="1:22" x14ac:dyDescent="0.3">
      <c r="A16" s="123" t="s">
        <v>157</v>
      </c>
      <c r="B16" s="28">
        <v>0</v>
      </c>
      <c r="C16" s="28">
        <v>0</v>
      </c>
      <c r="D16" s="28">
        <v>0</v>
      </c>
      <c r="E16" s="28">
        <v>0</v>
      </c>
      <c r="F16" s="28">
        <v>0</v>
      </c>
      <c r="G16" s="28">
        <v>0.12174158228</v>
      </c>
      <c r="H16" s="28">
        <v>0.12174158228</v>
      </c>
      <c r="I16" s="28">
        <v>0.12346658228</v>
      </c>
      <c r="J16" s="28">
        <v>0.176580502</v>
      </c>
      <c r="K16" s="28">
        <v>0.177596806</v>
      </c>
      <c r="L16" s="28">
        <v>0.177596806</v>
      </c>
      <c r="M16" s="28">
        <v>0.19727071952</v>
      </c>
      <c r="N16" s="28">
        <v>0</v>
      </c>
      <c r="O16" s="28">
        <v>0</v>
      </c>
      <c r="P16" s="93">
        <v>0</v>
      </c>
      <c r="Q16" s="93">
        <v>0</v>
      </c>
      <c r="R16" s="93">
        <v>0</v>
      </c>
      <c r="S16" s="93">
        <v>0</v>
      </c>
      <c r="T16" s="93">
        <v>0</v>
      </c>
      <c r="U16" s="93">
        <v>0</v>
      </c>
      <c r="V16" s="124" t="s">
        <v>611</v>
      </c>
    </row>
    <row r="17" spans="1:22" x14ac:dyDescent="0.3">
      <c r="A17" s="123" t="s">
        <v>158</v>
      </c>
      <c r="B17" s="28">
        <v>2.5894645679999999</v>
      </c>
      <c r="C17" s="28">
        <v>4.0554578139999995</v>
      </c>
      <c r="D17" s="28">
        <v>5.7016782529999999</v>
      </c>
      <c r="E17" s="28">
        <v>9.249191016000001</v>
      </c>
      <c r="F17" s="28">
        <v>6.3483003799999995</v>
      </c>
      <c r="G17" s="28">
        <v>8.2944428750000014</v>
      </c>
      <c r="H17" s="28">
        <v>5.2454939320000005</v>
      </c>
      <c r="I17" s="28">
        <v>10.075746067000001</v>
      </c>
      <c r="J17" s="28">
        <v>12.729162765</v>
      </c>
      <c r="K17" s="28">
        <v>13.988418582</v>
      </c>
      <c r="L17" s="28">
        <v>16.952211706</v>
      </c>
      <c r="M17" s="28">
        <v>16.129444063000001</v>
      </c>
      <c r="N17" s="28">
        <v>2.9445508840000003</v>
      </c>
      <c r="O17" s="28">
        <v>2.9445508840000003</v>
      </c>
      <c r="P17" s="93">
        <v>7.6842418100000005</v>
      </c>
      <c r="Q17" s="93">
        <v>9.2018685219999998</v>
      </c>
      <c r="R17" s="93">
        <v>11.737837820000001</v>
      </c>
      <c r="S17" s="93">
        <v>12.145586329</v>
      </c>
      <c r="T17" s="93">
        <v>18.793062427000002</v>
      </c>
      <c r="U17" s="93">
        <v>22.199739395000002</v>
      </c>
      <c r="V17" s="124" t="s">
        <v>599</v>
      </c>
    </row>
    <row r="18" spans="1:22" x14ac:dyDescent="0.3">
      <c r="A18" s="123" t="s">
        <v>159</v>
      </c>
      <c r="B18" s="28">
        <v>0.206489114</v>
      </c>
      <c r="C18" s="28">
        <v>0.49545091000000002</v>
      </c>
      <c r="D18" s="28">
        <v>0.86775900299999997</v>
      </c>
      <c r="E18" s="28">
        <v>2.5554632530000001</v>
      </c>
      <c r="F18" s="28">
        <v>3.3269963379999998</v>
      </c>
      <c r="G18" s="28">
        <v>4.2899997360000004</v>
      </c>
      <c r="H18" s="28">
        <v>4.8519715460000006</v>
      </c>
      <c r="I18" s="28">
        <v>10.399433498280727</v>
      </c>
      <c r="J18" s="28">
        <v>15.174833980999999</v>
      </c>
      <c r="K18" s="28">
        <v>12.081933694</v>
      </c>
      <c r="L18" s="28">
        <v>14.917678501000001</v>
      </c>
      <c r="M18" s="28">
        <v>17.962397904014001</v>
      </c>
      <c r="N18" s="28">
        <v>1.5457697328078734</v>
      </c>
      <c r="O18" s="28">
        <v>3.0439671530000001</v>
      </c>
      <c r="P18" s="93">
        <v>4.5768994269999999</v>
      </c>
      <c r="Q18" s="93">
        <v>12.246607573780016</v>
      </c>
      <c r="R18" s="93">
        <v>9.1642383846200008</v>
      </c>
      <c r="S18" s="93">
        <v>9.9510854469800005</v>
      </c>
      <c r="T18" s="93">
        <v>14.591061071900048</v>
      </c>
      <c r="U18" s="93">
        <v>27.788650043000001</v>
      </c>
      <c r="V18" s="124" t="s">
        <v>600</v>
      </c>
    </row>
    <row r="19" spans="1:22" x14ac:dyDescent="0.3">
      <c r="A19" s="123" t="s">
        <v>160</v>
      </c>
      <c r="B19" s="28">
        <v>86.112765669460003</v>
      </c>
      <c r="C19" s="28">
        <v>161.29625016029001</v>
      </c>
      <c r="D19" s="28">
        <v>236.84524980684003</v>
      </c>
      <c r="E19" s="28">
        <v>328.24575289214999</v>
      </c>
      <c r="F19" s="28">
        <v>405.94388995674996</v>
      </c>
      <c r="G19" s="28">
        <v>504.58689028761614</v>
      </c>
      <c r="H19" s="28">
        <v>559.20187580964</v>
      </c>
      <c r="I19" s="28">
        <v>665.51229883171004</v>
      </c>
      <c r="J19" s="28">
        <v>785.32730962666994</v>
      </c>
      <c r="K19" s="28">
        <v>875.13569535642</v>
      </c>
      <c r="L19" s="28">
        <v>967.03627258271001</v>
      </c>
      <c r="M19" s="28">
        <v>1109.4719953720644</v>
      </c>
      <c r="N19" s="28">
        <v>213.30556897011203</v>
      </c>
      <c r="O19" s="28">
        <v>415.25502408544997</v>
      </c>
      <c r="P19" s="93">
        <v>628.5348416974</v>
      </c>
      <c r="Q19" s="93">
        <v>847.31794605128005</v>
      </c>
      <c r="R19" s="93">
        <v>1058.0726888289605</v>
      </c>
      <c r="S19" s="93">
        <v>1295.3802937236198</v>
      </c>
      <c r="T19" s="93">
        <v>1506.492417442</v>
      </c>
      <c r="U19" s="93">
        <v>1751.0089952351898</v>
      </c>
      <c r="V19" s="124" t="s">
        <v>601</v>
      </c>
    </row>
    <row r="20" spans="1:22" x14ac:dyDescent="0.3">
      <c r="A20" s="161" t="s">
        <v>161</v>
      </c>
      <c r="B20" s="28"/>
      <c r="C20" s="28"/>
      <c r="D20" s="28"/>
      <c r="E20" s="28"/>
      <c r="F20" s="28"/>
      <c r="G20" s="28"/>
      <c r="H20" s="28"/>
      <c r="I20" s="28"/>
      <c r="J20" s="28"/>
      <c r="K20" s="28"/>
      <c r="L20" s="28"/>
      <c r="M20" s="28"/>
      <c r="N20" s="28"/>
      <c r="O20" s="28"/>
      <c r="P20" s="93"/>
      <c r="Q20" s="93"/>
      <c r="R20" s="93"/>
      <c r="S20" s="93"/>
      <c r="T20" s="93"/>
      <c r="U20" s="93"/>
      <c r="V20" s="162" t="s">
        <v>602</v>
      </c>
    </row>
    <row r="21" spans="1:22" x14ac:dyDescent="0.3">
      <c r="A21" s="123" t="s">
        <v>162</v>
      </c>
      <c r="B21" s="28"/>
      <c r="C21" s="28"/>
      <c r="D21" s="28"/>
      <c r="E21" s="28"/>
      <c r="F21" s="28"/>
      <c r="G21" s="28"/>
      <c r="H21" s="28"/>
      <c r="I21" s="28"/>
      <c r="J21" s="28"/>
      <c r="K21" s="28"/>
      <c r="L21" s="28"/>
      <c r="M21" s="28"/>
      <c r="N21" s="28"/>
      <c r="O21" s="28"/>
      <c r="P21" s="93"/>
      <c r="Q21" s="93"/>
      <c r="R21" s="93"/>
      <c r="S21" s="93"/>
      <c r="T21" s="93"/>
      <c r="U21" s="93"/>
      <c r="V21" s="124" t="s">
        <v>603</v>
      </c>
    </row>
    <row r="22" spans="1:22" x14ac:dyDescent="0.3">
      <c r="A22" s="125" t="s">
        <v>581</v>
      </c>
      <c r="B22" s="28">
        <v>19.913675527469998</v>
      </c>
      <c r="C22" s="28">
        <v>49.631971291039996</v>
      </c>
      <c r="D22" s="28">
        <v>70.686952774139996</v>
      </c>
      <c r="E22" s="28">
        <v>83.299694376209999</v>
      </c>
      <c r="F22" s="28">
        <v>104.13446509606999</v>
      </c>
      <c r="G22" s="28">
        <v>124.9935245365</v>
      </c>
      <c r="H22" s="28">
        <v>143.02666532909001</v>
      </c>
      <c r="I22" s="28">
        <v>170.09913326772997</v>
      </c>
      <c r="J22" s="28">
        <v>192.56619968436999</v>
      </c>
      <c r="K22" s="28">
        <v>213.88222198958999</v>
      </c>
      <c r="L22" s="28">
        <v>240.77715277620999</v>
      </c>
      <c r="M22" s="28">
        <v>264.15163718943001</v>
      </c>
      <c r="N22" s="28">
        <v>33.80910474201</v>
      </c>
      <c r="O22" s="28">
        <v>46.886273069849992</v>
      </c>
      <c r="P22" s="93">
        <v>97.229896033360006</v>
      </c>
      <c r="Q22" s="93">
        <v>136.47706356109998</v>
      </c>
      <c r="R22" s="93">
        <v>192.10746810962775</v>
      </c>
      <c r="S22" s="93">
        <v>221.19977479924</v>
      </c>
      <c r="T22" s="93">
        <v>265.22183137688</v>
      </c>
      <c r="U22" s="93">
        <v>311.81991498321997</v>
      </c>
      <c r="V22" s="126" t="s">
        <v>604</v>
      </c>
    </row>
    <row r="23" spans="1:22" x14ac:dyDescent="0.3">
      <c r="A23" s="125" t="s">
        <v>582</v>
      </c>
      <c r="B23" s="28">
        <v>1.2739504E-3</v>
      </c>
      <c r="C23" s="28">
        <v>3.0535406000000002E-3</v>
      </c>
      <c r="D23" s="28">
        <v>0.34249383267</v>
      </c>
      <c r="E23" s="28">
        <v>0.69105383032000012</v>
      </c>
      <c r="F23" s="28">
        <v>2.3006287757399995</v>
      </c>
      <c r="G23" s="28">
        <v>2.8004937757399997</v>
      </c>
      <c r="H23" s="28">
        <v>2.0904025257400001</v>
      </c>
      <c r="I23" s="28">
        <v>3.85800846285</v>
      </c>
      <c r="J23" s="28">
        <v>4.3858799628499998</v>
      </c>
      <c r="K23" s="28">
        <v>4.76020271285</v>
      </c>
      <c r="L23" s="28">
        <v>4.9266911749799993</v>
      </c>
      <c r="M23" s="28">
        <v>5.1287279249799997</v>
      </c>
      <c r="N23" s="28">
        <v>0</v>
      </c>
      <c r="O23" s="28">
        <v>1.2750000000000001E-4</v>
      </c>
      <c r="P23" s="93">
        <v>1.2750000000000001E-4</v>
      </c>
      <c r="Q23" s="93">
        <v>1.2750000000000001E-4</v>
      </c>
      <c r="R23" s="93">
        <v>1.5405942106800001</v>
      </c>
      <c r="S23" s="93">
        <v>1.7312042106799999</v>
      </c>
      <c r="T23" s="93">
        <v>2.0599521106800003</v>
      </c>
      <c r="U23" s="93">
        <v>1.5405942106800001</v>
      </c>
      <c r="V23" s="126" t="s">
        <v>605</v>
      </c>
    </row>
    <row r="24" spans="1:22" x14ac:dyDescent="0.3">
      <c r="A24" s="123" t="s">
        <v>163</v>
      </c>
      <c r="B24" s="28">
        <v>0</v>
      </c>
      <c r="C24" s="28">
        <v>0</v>
      </c>
      <c r="D24" s="28">
        <v>0</v>
      </c>
      <c r="E24" s="28">
        <v>0</v>
      </c>
      <c r="F24" s="28">
        <v>0</v>
      </c>
      <c r="G24" s="28">
        <v>0</v>
      </c>
      <c r="H24" s="28">
        <v>0</v>
      </c>
      <c r="I24" s="28">
        <v>0</v>
      </c>
      <c r="J24" s="28">
        <v>0</v>
      </c>
      <c r="K24" s="28">
        <v>0</v>
      </c>
      <c r="L24" s="28">
        <v>0</v>
      </c>
      <c r="M24" s="28">
        <v>0</v>
      </c>
      <c r="N24" s="28">
        <v>0</v>
      </c>
      <c r="O24" s="28">
        <v>0</v>
      </c>
      <c r="P24" s="93">
        <v>0</v>
      </c>
      <c r="Q24" s="93">
        <v>0</v>
      </c>
      <c r="R24" s="93">
        <v>0</v>
      </c>
      <c r="S24" s="93">
        <v>0</v>
      </c>
      <c r="T24" s="93">
        <v>0</v>
      </c>
      <c r="U24" s="93">
        <v>0</v>
      </c>
      <c r="V24" s="124" t="s">
        <v>606</v>
      </c>
    </row>
    <row r="25" spans="1:22" x14ac:dyDescent="0.3">
      <c r="A25" s="123" t="s">
        <v>164</v>
      </c>
      <c r="B25" s="28">
        <v>0</v>
      </c>
      <c r="C25" s="28">
        <v>0</v>
      </c>
      <c r="D25" s="28">
        <v>0</v>
      </c>
      <c r="E25" s="28">
        <v>0</v>
      </c>
      <c r="F25" s="28">
        <v>0</v>
      </c>
      <c r="G25" s="28">
        <v>0</v>
      </c>
      <c r="H25" s="28">
        <v>0</v>
      </c>
      <c r="I25" s="28">
        <v>0</v>
      </c>
      <c r="J25" s="28">
        <v>23.596016296000002</v>
      </c>
      <c r="K25" s="28">
        <v>23.596016295720002</v>
      </c>
      <c r="L25" s="28">
        <v>23.596016296000002</v>
      </c>
      <c r="M25" s="28">
        <v>37.230873455156036</v>
      </c>
      <c r="N25" s="28">
        <v>0</v>
      </c>
      <c r="O25" s="28">
        <v>0</v>
      </c>
      <c r="P25" s="93">
        <v>0</v>
      </c>
      <c r="Q25" s="93">
        <v>0</v>
      </c>
      <c r="R25" s="93">
        <v>0</v>
      </c>
      <c r="S25" s="93">
        <v>0</v>
      </c>
      <c r="T25" s="93">
        <v>0</v>
      </c>
      <c r="U25" s="93">
        <v>2.4170530596200002</v>
      </c>
      <c r="V25" s="124" t="s">
        <v>607</v>
      </c>
    </row>
    <row r="26" spans="1:22" x14ac:dyDescent="0.3">
      <c r="A26" s="123" t="s">
        <v>165</v>
      </c>
      <c r="B26" s="28">
        <v>0</v>
      </c>
      <c r="C26" s="28">
        <v>0</v>
      </c>
      <c r="D26" s="28">
        <v>0</v>
      </c>
      <c r="E26" s="28">
        <v>0</v>
      </c>
      <c r="F26" s="28">
        <v>0</v>
      </c>
      <c r="G26" s="28">
        <v>0</v>
      </c>
      <c r="H26" s="28">
        <v>0</v>
      </c>
      <c r="I26" s="28">
        <v>0</v>
      </c>
      <c r="J26" s="28">
        <v>0</v>
      </c>
      <c r="K26" s="28">
        <v>0</v>
      </c>
      <c r="L26" s="28">
        <v>0</v>
      </c>
      <c r="M26" s="28">
        <v>0</v>
      </c>
      <c r="N26" s="28">
        <v>0</v>
      </c>
      <c r="O26" s="28">
        <v>0</v>
      </c>
      <c r="P26" s="93">
        <v>0</v>
      </c>
      <c r="Q26" s="93">
        <v>0</v>
      </c>
      <c r="R26" s="93">
        <v>0</v>
      </c>
      <c r="S26" s="93">
        <v>0</v>
      </c>
      <c r="T26" s="93">
        <v>0</v>
      </c>
      <c r="U26" s="93">
        <v>0</v>
      </c>
      <c r="V26" s="124" t="s">
        <v>608</v>
      </c>
    </row>
    <row r="27" spans="1:22" x14ac:dyDescent="0.3">
      <c r="A27" s="123" t="s">
        <v>166</v>
      </c>
      <c r="B27" s="28">
        <v>0</v>
      </c>
      <c r="C27" s="28">
        <v>0</v>
      </c>
      <c r="D27" s="28">
        <v>0</v>
      </c>
      <c r="E27" s="28">
        <v>0</v>
      </c>
      <c r="F27" s="28">
        <v>0</v>
      </c>
      <c r="G27" s="28">
        <v>0</v>
      </c>
      <c r="H27" s="28">
        <v>0</v>
      </c>
      <c r="I27" s="28">
        <v>0</v>
      </c>
      <c r="J27" s="28">
        <v>0</v>
      </c>
      <c r="K27" s="28">
        <v>0</v>
      </c>
      <c r="L27" s="28">
        <v>0</v>
      </c>
      <c r="M27" s="28">
        <v>0</v>
      </c>
      <c r="N27" s="28">
        <v>0</v>
      </c>
      <c r="O27" s="28">
        <v>0</v>
      </c>
      <c r="P27" s="93">
        <v>0</v>
      </c>
      <c r="Q27" s="93">
        <v>0</v>
      </c>
      <c r="R27" s="93">
        <v>0</v>
      </c>
      <c r="S27" s="93">
        <v>0</v>
      </c>
      <c r="T27" s="93">
        <v>0</v>
      </c>
      <c r="U27" s="93">
        <v>0</v>
      </c>
      <c r="V27" s="124" t="s">
        <v>610</v>
      </c>
    </row>
    <row r="28" spans="1:22" x14ac:dyDescent="0.3">
      <c r="A28" s="123" t="s">
        <v>167</v>
      </c>
      <c r="B28" s="28">
        <v>0</v>
      </c>
      <c r="C28" s="28">
        <v>0</v>
      </c>
      <c r="D28" s="28">
        <v>0</v>
      </c>
      <c r="E28" s="28">
        <v>0</v>
      </c>
      <c r="F28" s="28">
        <v>0</v>
      </c>
      <c r="G28" s="28">
        <v>0</v>
      </c>
      <c r="H28" s="28">
        <v>0</v>
      </c>
      <c r="I28" s="28">
        <v>0</v>
      </c>
      <c r="J28" s="28">
        <v>0</v>
      </c>
      <c r="K28" s="28">
        <v>0</v>
      </c>
      <c r="L28" s="28">
        <v>0</v>
      </c>
      <c r="M28" s="28">
        <v>0</v>
      </c>
      <c r="N28" s="28">
        <v>0</v>
      </c>
      <c r="O28" s="28">
        <v>0</v>
      </c>
      <c r="P28" s="93">
        <v>0</v>
      </c>
      <c r="Q28" s="93">
        <v>0</v>
      </c>
      <c r="R28" s="93">
        <v>0</v>
      </c>
      <c r="S28" s="93">
        <v>0.39031831920001203</v>
      </c>
      <c r="T28" s="93">
        <v>0.39031831930001198</v>
      </c>
      <c r="U28" s="93">
        <v>0.39031831899999997</v>
      </c>
      <c r="V28" s="124" t="s">
        <v>609</v>
      </c>
    </row>
    <row r="29" spans="1:22" x14ac:dyDescent="0.3">
      <c r="A29" s="123" t="s">
        <v>168</v>
      </c>
      <c r="B29" s="28"/>
      <c r="C29" s="28"/>
      <c r="D29" s="28"/>
      <c r="E29" s="28"/>
      <c r="F29" s="28"/>
      <c r="G29" s="28"/>
      <c r="H29" s="28"/>
      <c r="I29" s="28"/>
      <c r="J29" s="28"/>
      <c r="K29" s="28"/>
      <c r="L29" s="28"/>
      <c r="M29" s="28"/>
      <c r="N29" s="28"/>
      <c r="O29" s="28"/>
      <c r="P29" s="93"/>
      <c r="Q29" s="93"/>
      <c r="R29" s="93"/>
      <c r="S29" s="93"/>
      <c r="T29" s="93"/>
      <c r="U29" s="93"/>
      <c r="V29" s="124" t="s">
        <v>612</v>
      </c>
    </row>
    <row r="30" spans="1:22" x14ac:dyDescent="0.3">
      <c r="A30" s="125" t="s">
        <v>583</v>
      </c>
      <c r="B30" s="28">
        <v>0</v>
      </c>
      <c r="C30" s="28">
        <v>0</v>
      </c>
      <c r="D30" s="28">
        <v>0</v>
      </c>
      <c r="E30" s="28">
        <v>0</v>
      </c>
      <c r="F30" s="28">
        <v>0</v>
      </c>
      <c r="G30" s="28">
        <v>0</v>
      </c>
      <c r="H30" s="28">
        <v>0</v>
      </c>
      <c r="I30" s="28">
        <v>0</v>
      </c>
      <c r="J30" s="28">
        <v>0</v>
      </c>
      <c r="K30" s="28">
        <v>0</v>
      </c>
      <c r="L30" s="28">
        <v>0</v>
      </c>
      <c r="M30" s="28">
        <v>0</v>
      </c>
      <c r="N30" s="28">
        <v>0</v>
      </c>
      <c r="O30" s="28">
        <v>0</v>
      </c>
      <c r="P30" s="93">
        <v>0</v>
      </c>
      <c r="Q30" s="93">
        <v>0</v>
      </c>
      <c r="R30" s="93">
        <v>0</v>
      </c>
      <c r="S30" s="93">
        <v>0</v>
      </c>
      <c r="T30" s="93">
        <v>0</v>
      </c>
      <c r="U30" s="93">
        <v>0</v>
      </c>
      <c r="V30" s="126" t="s">
        <v>613</v>
      </c>
    </row>
    <row r="31" spans="1:22" x14ac:dyDescent="0.3">
      <c r="A31" s="125" t="s">
        <v>584</v>
      </c>
      <c r="B31" s="28">
        <v>0</v>
      </c>
      <c r="C31" s="28">
        <v>0</v>
      </c>
      <c r="D31" s="28">
        <v>0</v>
      </c>
      <c r="E31" s="28">
        <v>0</v>
      </c>
      <c r="F31" s="28">
        <v>0</v>
      </c>
      <c r="G31" s="28">
        <v>0</v>
      </c>
      <c r="H31" s="28">
        <v>0</v>
      </c>
      <c r="I31" s="28">
        <v>0</v>
      </c>
      <c r="J31" s="28">
        <v>0</v>
      </c>
      <c r="K31" s="28">
        <v>0</v>
      </c>
      <c r="L31" s="28">
        <v>0</v>
      </c>
      <c r="M31" s="28">
        <v>0</v>
      </c>
      <c r="N31" s="28">
        <v>0</v>
      </c>
      <c r="O31" s="28">
        <v>0</v>
      </c>
      <c r="P31" s="93">
        <v>0</v>
      </c>
      <c r="Q31" s="93">
        <v>0</v>
      </c>
      <c r="R31" s="93">
        <v>0</v>
      </c>
      <c r="S31" s="93">
        <v>0</v>
      </c>
      <c r="T31" s="93">
        <v>0</v>
      </c>
      <c r="U31" s="93">
        <v>0</v>
      </c>
      <c r="V31" s="126" t="s">
        <v>614</v>
      </c>
    </row>
    <row r="32" spans="1:22" x14ac:dyDescent="0.3">
      <c r="A32" s="125" t="s">
        <v>585</v>
      </c>
      <c r="B32" s="28">
        <v>3.1200853621999993</v>
      </c>
      <c r="C32" s="28">
        <v>3.2176715099499997</v>
      </c>
      <c r="D32" s="28">
        <v>7.1696170382100002</v>
      </c>
      <c r="E32" s="28">
        <v>7.7230739803300006</v>
      </c>
      <c r="F32" s="28">
        <v>15.435889375299999</v>
      </c>
      <c r="G32" s="28">
        <v>19.796923626039998</v>
      </c>
      <c r="H32" s="28">
        <v>14.355997368960001</v>
      </c>
      <c r="I32" s="28">
        <v>13.750164337759999</v>
      </c>
      <c r="J32" s="28">
        <v>16.479473231589999</v>
      </c>
      <c r="K32" s="28">
        <v>13.739658883010001</v>
      </c>
      <c r="L32" s="28">
        <v>18.7378840491</v>
      </c>
      <c r="M32" s="28">
        <v>13.756901783749999</v>
      </c>
      <c r="N32" s="28">
        <v>0</v>
      </c>
      <c r="O32" s="28">
        <v>4.38327388</v>
      </c>
      <c r="P32" s="93">
        <v>3.9410046240000001</v>
      </c>
      <c r="Q32" s="93">
        <v>6.9468131909999995</v>
      </c>
      <c r="R32" s="93">
        <v>8.2036643950000006</v>
      </c>
      <c r="S32" s="93">
        <v>22.663819872520001</v>
      </c>
      <c r="T32" s="93">
        <v>14.93076464052</v>
      </c>
      <c r="U32" s="93">
        <v>24.350106463400003</v>
      </c>
      <c r="V32" s="126" t="s">
        <v>615</v>
      </c>
    </row>
    <row r="33" spans="1:22" x14ac:dyDescent="0.3">
      <c r="A33" s="125" t="s">
        <v>586</v>
      </c>
      <c r="B33" s="28">
        <v>0</v>
      </c>
      <c r="C33" s="28">
        <v>0</v>
      </c>
      <c r="D33" s="28">
        <v>0</v>
      </c>
      <c r="E33" s="28">
        <v>0</v>
      </c>
      <c r="F33" s="28">
        <v>0</v>
      </c>
      <c r="G33" s="28">
        <v>0</v>
      </c>
      <c r="H33" s="28">
        <v>0</v>
      </c>
      <c r="I33" s="28">
        <v>0</v>
      </c>
      <c r="J33" s="28">
        <v>0</v>
      </c>
      <c r="K33" s="28">
        <v>0</v>
      </c>
      <c r="L33" s="28">
        <v>0</v>
      </c>
      <c r="M33" s="28">
        <v>0</v>
      </c>
      <c r="N33" s="28">
        <v>0</v>
      </c>
      <c r="O33" s="28">
        <v>0</v>
      </c>
      <c r="P33" s="93">
        <v>0</v>
      </c>
      <c r="Q33" s="93">
        <v>0</v>
      </c>
      <c r="R33" s="93">
        <v>0</v>
      </c>
      <c r="S33" s="93">
        <v>0</v>
      </c>
      <c r="T33" s="93">
        <v>0</v>
      </c>
      <c r="U33" s="93">
        <v>0</v>
      </c>
      <c r="V33" s="126" t="s">
        <v>592</v>
      </c>
    </row>
    <row r="34" spans="1:22" x14ac:dyDescent="0.3">
      <c r="A34" s="123" t="s">
        <v>169</v>
      </c>
      <c r="B34" s="28">
        <v>9.1394164070000006</v>
      </c>
      <c r="C34" s="28">
        <v>18.345240783000001</v>
      </c>
      <c r="D34" s="28">
        <v>32.243841926999998</v>
      </c>
      <c r="E34" s="28">
        <v>43.978860560000001</v>
      </c>
      <c r="F34" s="28">
        <v>54.049740514999996</v>
      </c>
      <c r="G34" s="28">
        <v>71.892908402351011</v>
      </c>
      <c r="H34" s="28">
        <v>84.763375330999992</v>
      </c>
      <c r="I34" s="28">
        <v>98.029642404351009</v>
      </c>
      <c r="J34" s="28">
        <v>111.11009471800001</v>
      </c>
      <c r="K34" s="28">
        <v>123.93167273399999</v>
      </c>
      <c r="L34" s="28">
        <v>141.90859770400002</v>
      </c>
      <c r="M34" s="28">
        <v>173.36817024935101</v>
      </c>
      <c r="N34" s="28">
        <v>15.844717889584</v>
      </c>
      <c r="O34" s="28">
        <v>34.995281614749999</v>
      </c>
      <c r="P34" s="93">
        <v>53.166000714749998</v>
      </c>
      <c r="Q34" s="93">
        <v>69.45512809217</v>
      </c>
      <c r="R34" s="93">
        <v>87.664765528870007</v>
      </c>
      <c r="S34" s="93">
        <v>121.71622113588002</v>
      </c>
      <c r="T34" s="93">
        <v>137.11953411752998</v>
      </c>
      <c r="U34" s="93">
        <v>155.46256654575001</v>
      </c>
      <c r="V34" s="124" t="s">
        <v>616</v>
      </c>
    </row>
    <row r="35" spans="1:22" x14ac:dyDescent="0.3">
      <c r="A35" s="123" t="s">
        <v>170</v>
      </c>
      <c r="B35" s="28">
        <v>0.96948253491999992</v>
      </c>
      <c r="C35" s="28">
        <v>0.78297368418000002</v>
      </c>
      <c r="D35" s="28">
        <v>1.4258570588699999</v>
      </c>
      <c r="E35" s="28">
        <v>9.342464625569999</v>
      </c>
      <c r="F35" s="28">
        <v>11.87636207948</v>
      </c>
      <c r="G35" s="28">
        <v>13.565821290440001</v>
      </c>
      <c r="H35" s="28">
        <v>14.340155582249999</v>
      </c>
      <c r="I35" s="28">
        <v>15.63792017345</v>
      </c>
      <c r="J35" s="28">
        <v>17.363527698450003</v>
      </c>
      <c r="K35" s="28">
        <v>18.72533658016</v>
      </c>
      <c r="L35" s="28">
        <v>28.124642784200002</v>
      </c>
      <c r="M35" s="28">
        <v>34.277196270729995</v>
      </c>
      <c r="N35" s="28">
        <v>4.3060312930000002</v>
      </c>
      <c r="O35" s="28">
        <v>6.5528441309999996</v>
      </c>
      <c r="P35" s="93">
        <v>9.2474499980000004</v>
      </c>
      <c r="Q35" s="93">
        <v>14.262775444680001</v>
      </c>
      <c r="R35" s="93">
        <v>20.418449045389998</v>
      </c>
      <c r="S35" s="93">
        <v>23.485881580889998</v>
      </c>
      <c r="T35" s="93">
        <v>26.257879408519997</v>
      </c>
      <c r="U35" s="93">
        <v>31.65674757951</v>
      </c>
      <c r="V35" s="124" t="s">
        <v>617</v>
      </c>
    </row>
    <row r="36" spans="1:22" x14ac:dyDescent="0.3">
      <c r="A36" s="123" t="s">
        <v>171</v>
      </c>
      <c r="B36" s="28">
        <v>0.88725663873000005</v>
      </c>
      <c r="C36" s="28">
        <v>1.63367685159</v>
      </c>
      <c r="D36" s="28">
        <v>2.5302244014699999</v>
      </c>
      <c r="E36" s="28">
        <v>3.4394853765999995</v>
      </c>
      <c r="F36" s="28">
        <v>4.3530284983399996</v>
      </c>
      <c r="G36" s="28">
        <v>5.2877907623549998</v>
      </c>
      <c r="H36" s="28">
        <v>6.2876456880999996</v>
      </c>
      <c r="I36" s="28">
        <v>7.2138857840540007</v>
      </c>
      <c r="J36" s="28">
        <v>8.080792830390001</v>
      </c>
      <c r="K36" s="28">
        <v>9.0345370805999998</v>
      </c>
      <c r="L36" s="28">
        <v>9.9795449548899988</v>
      </c>
      <c r="M36" s="28">
        <v>11.019777309421999</v>
      </c>
      <c r="N36" s="28">
        <v>1.0038412861829999</v>
      </c>
      <c r="O36" s="28">
        <v>2.6890192001800002</v>
      </c>
      <c r="P36" s="93">
        <v>4.79773014387</v>
      </c>
      <c r="Q36" s="93">
        <v>6.232371241520001</v>
      </c>
      <c r="R36" s="93">
        <v>7.1331625702500006</v>
      </c>
      <c r="S36" s="93">
        <v>9.3870533843599997</v>
      </c>
      <c r="T36" s="93">
        <v>11.318655122439999</v>
      </c>
      <c r="U36" s="93">
        <v>12.999043321810001</v>
      </c>
      <c r="V36" s="124" t="s">
        <v>618</v>
      </c>
    </row>
    <row r="37" spans="1:22" x14ac:dyDescent="0.3">
      <c r="A37" s="123" t="s">
        <v>172</v>
      </c>
      <c r="B37" s="28">
        <v>4.3544685449999996</v>
      </c>
      <c r="C37" s="28">
        <v>9.2025276236499991</v>
      </c>
      <c r="D37" s="28">
        <v>13.24197822631</v>
      </c>
      <c r="E37" s="28">
        <v>17.527599158539996</v>
      </c>
      <c r="F37" s="28">
        <v>24.25874509522</v>
      </c>
      <c r="G37" s="28">
        <v>30.000737353427997</v>
      </c>
      <c r="H37" s="28">
        <v>25.943608238379998</v>
      </c>
      <c r="I37" s="28">
        <v>34.380469891667033</v>
      </c>
      <c r="J37" s="28">
        <v>39.490806494060003</v>
      </c>
      <c r="K37" s="28">
        <v>44.468653836689995</v>
      </c>
      <c r="L37" s="28">
        <v>51.168216991290002</v>
      </c>
      <c r="M37" s="28">
        <v>62.251962904385003</v>
      </c>
      <c r="N37" s="28">
        <v>6.3114512084045007</v>
      </c>
      <c r="O37" s="28">
        <v>7.2013359633999992</v>
      </c>
      <c r="P37" s="93">
        <v>13.9955052884</v>
      </c>
      <c r="Q37" s="93">
        <v>23.467249006860001</v>
      </c>
      <c r="R37" s="93">
        <v>27.079675321980002</v>
      </c>
      <c r="S37" s="93">
        <v>33.585409911290007</v>
      </c>
      <c r="T37" s="93">
        <v>41.658855618159997</v>
      </c>
      <c r="U37" s="93">
        <v>49.154453831239998</v>
      </c>
      <c r="V37" s="124" t="s">
        <v>619</v>
      </c>
    </row>
    <row r="38" spans="1:22" x14ac:dyDescent="0.3">
      <c r="A38" s="123" t="s">
        <v>173</v>
      </c>
      <c r="B38" s="28">
        <v>3.6091934999999999E-2</v>
      </c>
      <c r="C38" s="28">
        <v>9.0863060250000002E-2</v>
      </c>
      <c r="D38" s="28">
        <v>0.26303093220000001</v>
      </c>
      <c r="E38" s="28">
        <v>0.40793622820000003</v>
      </c>
      <c r="F38" s="28">
        <v>1.2279718801999999</v>
      </c>
      <c r="G38" s="28">
        <v>1.7212787695</v>
      </c>
      <c r="H38" s="28">
        <v>1.9134149245000001</v>
      </c>
      <c r="I38" s="28">
        <v>2.5071834124899999</v>
      </c>
      <c r="J38" s="28">
        <v>2.6768900124899995</v>
      </c>
      <c r="K38" s="28">
        <v>3.1360640974899998</v>
      </c>
      <c r="L38" s="28">
        <v>3.6552996196900001</v>
      </c>
      <c r="M38" s="28">
        <v>5.1823988171899993</v>
      </c>
      <c r="N38" s="28">
        <v>0.46544806</v>
      </c>
      <c r="O38" s="28">
        <v>0.93749221199999999</v>
      </c>
      <c r="P38" s="93">
        <v>1.3434918549999999</v>
      </c>
      <c r="Q38" s="93">
        <v>3.3149740169999999</v>
      </c>
      <c r="R38" s="93">
        <v>3.6920050652</v>
      </c>
      <c r="S38" s="93">
        <v>7.4245078558262394</v>
      </c>
      <c r="T38" s="93">
        <v>5.3441772208299998</v>
      </c>
      <c r="U38" s="93">
        <v>5.7302166723400001</v>
      </c>
      <c r="V38" s="124" t="s">
        <v>620</v>
      </c>
    </row>
    <row r="39" spans="1:22" x14ac:dyDescent="0.3">
      <c r="A39" s="123" t="s">
        <v>174</v>
      </c>
      <c r="B39" s="28">
        <v>38.421750900719999</v>
      </c>
      <c r="C39" s="28">
        <v>82.907978344259988</v>
      </c>
      <c r="D39" s="28">
        <v>127.90399619086998</v>
      </c>
      <c r="E39" s="28">
        <v>166.41016813576999</v>
      </c>
      <c r="F39" s="28">
        <v>217.63683131535001</v>
      </c>
      <c r="G39" s="28">
        <v>270.05947851635398</v>
      </c>
      <c r="H39" s="28">
        <v>292.72126498802004</v>
      </c>
      <c r="I39" s="28">
        <v>345.47640773435205</v>
      </c>
      <c r="J39" s="28">
        <v>415.74968092820001</v>
      </c>
      <c r="K39" s="28">
        <v>455.27436421010998</v>
      </c>
      <c r="L39" s="28">
        <v>522.87404635036</v>
      </c>
      <c r="M39" s="28">
        <v>606.36764590439407</v>
      </c>
      <c r="N39" s="28">
        <v>61.740594479181496</v>
      </c>
      <c r="O39" s="28">
        <v>103.64564757118001</v>
      </c>
      <c r="P39" s="93">
        <v>183.72120615737998</v>
      </c>
      <c r="Q39" s="93">
        <v>260.15650205432996</v>
      </c>
      <c r="R39" s="93">
        <v>347.83978424699779</v>
      </c>
      <c r="S39" s="93">
        <v>441.58419106988634</v>
      </c>
      <c r="T39" s="93">
        <v>504.30196793486004</v>
      </c>
      <c r="U39" s="93">
        <v>595.52101498656998</v>
      </c>
      <c r="V39" s="124" t="s">
        <v>621</v>
      </c>
    </row>
    <row r="40" spans="1:22" x14ac:dyDescent="0.3">
      <c r="A40" s="135" t="s">
        <v>175</v>
      </c>
      <c r="B40" s="42">
        <v>47.691014768740011</v>
      </c>
      <c r="C40" s="42">
        <v>78.388271816030013</v>
      </c>
      <c r="D40" s="42">
        <v>108.94125361597004</v>
      </c>
      <c r="E40" s="42">
        <v>161.83558475638003</v>
      </c>
      <c r="F40" s="42">
        <v>188.30705864139998</v>
      </c>
      <c r="G40" s="42">
        <v>234.52741177126217</v>
      </c>
      <c r="H40" s="42">
        <v>266.48061082161996</v>
      </c>
      <c r="I40" s="42">
        <v>320.03589109735799</v>
      </c>
      <c r="J40" s="42">
        <v>369.57762869846994</v>
      </c>
      <c r="K40" s="42">
        <v>419.86133114631008</v>
      </c>
      <c r="L40" s="42">
        <v>444.16222623235001</v>
      </c>
      <c r="M40" s="42">
        <v>503.10434946767032</v>
      </c>
      <c r="N40" s="42">
        <v>151.56497449093052</v>
      </c>
      <c r="O40" s="42">
        <v>311.60937651427002</v>
      </c>
      <c r="P40" s="98">
        <v>444.81363554002007</v>
      </c>
      <c r="Q40" s="98">
        <v>587.16144399695008</v>
      </c>
      <c r="R40" s="98">
        <v>710.23290458196288</v>
      </c>
      <c r="S40" s="98">
        <v>853.79610265373367</v>
      </c>
      <c r="T40" s="98">
        <v>1002.1904495071401</v>
      </c>
      <c r="U40" s="98">
        <v>1155.48798024862</v>
      </c>
      <c r="V40" s="138" t="s">
        <v>622</v>
      </c>
    </row>
    <row r="41" spans="1:22" x14ac:dyDescent="0.3">
      <c r="A41" s="135" t="s">
        <v>176</v>
      </c>
      <c r="B41" s="65"/>
      <c r="C41" s="65"/>
      <c r="D41" s="65"/>
      <c r="E41" s="65"/>
      <c r="F41" s="65"/>
      <c r="G41" s="65"/>
      <c r="H41" s="65"/>
      <c r="I41" s="65"/>
      <c r="J41" s="65"/>
      <c r="K41" s="65"/>
      <c r="L41" s="65"/>
      <c r="M41" s="65"/>
      <c r="N41" s="65"/>
      <c r="O41" s="65"/>
      <c r="P41" s="103"/>
      <c r="Q41" s="103"/>
      <c r="R41" s="103"/>
      <c r="S41" s="103"/>
      <c r="T41" s="103"/>
      <c r="U41" s="103"/>
      <c r="V41" s="138" t="s">
        <v>623</v>
      </c>
    </row>
    <row r="42" spans="1:22" x14ac:dyDescent="0.3">
      <c r="A42" s="123" t="s">
        <v>177</v>
      </c>
      <c r="B42" s="42">
        <v>0.41972429419999996</v>
      </c>
      <c r="C42" s="42">
        <v>1.0185648736499999</v>
      </c>
      <c r="D42" s="42">
        <v>3.7791097316300002</v>
      </c>
      <c r="E42" s="42">
        <v>10.60742266065</v>
      </c>
      <c r="F42" s="42">
        <v>9.5031042387499998</v>
      </c>
      <c r="G42" s="42">
        <v>-6.6397951231599999</v>
      </c>
      <c r="H42" s="42">
        <v>0.24388226414</v>
      </c>
      <c r="I42" s="42">
        <v>0.28129223314000001</v>
      </c>
      <c r="J42" s="42">
        <v>0.31975427113999993</v>
      </c>
      <c r="K42" s="42">
        <v>0.37943472838999998</v>
      </c>
      <c r="L42" s="42">
        <v>2.7342348328499999</v>
      </c>
      <c r="M42" s="42">
        <v>2.7561772306500001</v>
      </c>
      <c r="N42" s="42">
        <v>1.34377226609</v>
      </c>
      <c r="O42" s="42">
        <v>6.2784421755499995</v>
      </c>
      <c r="P42" s="98">
        <v>10.003787162679998</v>
      </c>
      <c r="Q42" s="98">
        <v>10.871323564500001</v>
      </c>
      <c r="R42" s="98">
        <v>10.09019754356</v>
      </c>
      <c r="S42" s="98">
        <v>9.0670910490000001</v>
      </c>
      <c r="T42" s="98">
        <v>10.740292730210001</v>
      </c>
      <c r="U42" s="98">
        <v>12.859638294</v>
      </c>
      <c r="V42" s="124" t="s">
        <v>624</v>
      </c>
    </row>
    <row r="43" spans="1:22" x14ac:dyDescent="0.3">
      <c r="A43" s="123" t="s">
        <v>178</v>
      </c>
      <c r="B43" s="42">
        <v>8.8777079999999998E-3</v>
      </c>
      <c r="C43" s="42">
        <v>1.5125246E-2</v>
      </c>
      <c r="D43" s="42">
        <v>5.3037626210000001E-2</v>
      </c>
      <c r="E43" s="42">
        <v>9.1113783000000004E-2</v>
      </c>
      <c r="F43" s="42">
        <v>0.50860124500000004</v>
      </c>
      <c r="G43" s="42">
        <v>0.74878028200000002</v>
      </c>
      <c r="H43" s="42">
        <v>6.5593226800000002</v>
      </c>
      <c r="I43" s="42">
        <v>5.8217667763999996</v>
      </c>
      <c r="J43" s="42">
        <v>7.3298567508799994</v>
      </c>
      <c r="K43" s="42">
        <v>6.04893158375</v>
      </c>
      <c r="L43" s="42">
        <v>5.9773761930000004</v>
      </c>
      <c r="M43" s="42">
        <v>7.1889851570000003</v>
      </c>
      <c r="N43" s="42">
        <v>0.14521660640000003</v>
      </c>
      <c r="O43" s="42">
        <v>1.8392994100000004E-2</v>
      </c>
      <c r="P43" s="98">
        <v>0.23494146062999999</v>
      </c>
      <c r="Q43" s="98">
        <v>0.84238036699999996</v>
      </c>
      <c r="R43" s="98">
        <v>1.0478747161499999</v>
      </c>
      <c r="S43" s="98">
        <v>1.3729862690000001</v>
      </c>
      <c r="T43" s="98">
        <v>1.6195560199000001</v>
      </c>
      <c r="U43" s="98">
        <v>1.9201396210000001</v>
      </c>
      <c r="V43" s="124" t="s">
        <v>625</v>
      </c>
    </row>
    <row r="44" spans="1:22" x14ac:dyDescent="0.3">
      <c r="A44" s="135" t="s">
        <v>179</v>
      </c>
      <c r="B44" s="42">
        <v>48.101861354940006</v>
      </c>
      <c r="C44" s="42">
        <v>79.39171144478</v>
      </c>
      <c r="D44" s="42">
        <v>112.83762835439005</v>
      </c>
      <c r="E44" s="42">
        <v>172.35189363449001</v>
      </c>
      <c r="F44" s="42">
        <v>197.30156163515002</v>
      </c>
      <c r="G44" s="42">
        <v>227.13883636580212</v>
      </c>
      <c r="H44" s="42">
        <v>260.16517040575997</v>
      </c>
      <c r="I44" s="42">
        <v>314.49541655409797</v>
      </c>
      <c r="J44" s="42">
        <v>362.56752621872988</v>
      </c>
      <c r="K44" s="42">
        <v>414.19183429095011</v>
      </c>
      <c r="L44" s="42">
        <v>440.9190848721999</v>
      </c>
      <c r="M44" s="42">
        <v>498.67154154132032</v>
      </c>
      <c r="N44" s="42">
        <v>152.76353015062054</v>
      </c>
      <c r="O44" s="42">
        <v>317.86942569572</v>
      </c>
      <c r="P44" s="98">
        <v>454.58248124207</v>
      </c>
      <c r="Q44" s="98">
        <v>597.19038719445018</v>
      </c>
      <c r="R44" s="98">
        <v>719.27522740937286</v>
      </c>
      <c r="S44" s="98">
        <v>861.49020743373364</v>
      </c>
      <c r="T44" s="98">
        <v>1011.3111862174501</v>
      </c>
      <c r="U44" s="98">
        <v>1166.4274789216201</v>
      </c>
      <c r="V44" s="138" t="s">
        <v>626</v>
      </c>
    </row>
    <row r="45" spans="1:22" x14ac:dyDescent="0.3">
      <c r="A45" s="135" t="s">
        <v>180</v>
      </c>
      <c r="B45" s="65"/>
      <c r="C45" s="65"/>
      <c r="D45" s="65"/>
      <c r="E45" s="65"/>
      <c r="F45" s="65"/>
      <c r="G45" s="65"/>
      <c r="H45" s="65"/>
      <c r="I45" s="65"/>
      <c r="J45" s="65"/>
      <c r="K45" s="65"/>
      <c r="L45" s="65"/>
      <c r="M45" s="65"/>
      <c r="N45" s="65"/>
      <c r="O45" s="65"/>
      <c r="P45" s="103"/>
      <c r="Q45" s="103"/>
      <c r="R45" s="103"/>
      <c r="S45" s="103"/>
      <c r="T45" s="103"/>
      <c r="U45" s="103"/>
      <c r="V45" s="138" t="s">
        <v>627</v>
      </c>
    </row>
    <row r="46" spans="1:22" x14ac:dyDescent="0.3">
      <c r="A46" s="123" t="s">
        <v>181</v>
      </c>
      <c r="B46" s="42">
        <v>10.735174142350001</v>
      </c>
      <c r="C46" s="42">
        <v>17.251300407950001</v>
      </c>
      <c r="D46" s="42">
        <v>23.701797318959997</v>
      </c>
      <c r="E46" s="42">
        <v>35.45148812371</v>
      </c>
      <c r="F46" s="42">
        <v>42.74638715319</v>
      </c>
      <c r="G46" s="42">
        <v>47.364270939729998</v>
      </c>
      <c r="H46" s="42">
        <v>61.231734015630003</v>
      </c>
      <c r="I46" s="42">
        <v>70.114283698609995</v>
      </c>
      <c r="J46" s="42">
        <v>80.096849972209995</v>
      </c>
      <c r="K46" s="42">
        <v>92.865696853520006</v>
      </c>
      <c r="L46" s="42">
        <v>99.789970918509994</v>
      </c>
      <c r="M46" s="42">
        <v>116.9115177539904</v>
      </c>
      <c r="N46" s="42">
        <v>17.198681201717498</v>
      </c>
      <c r="O46" s="42">
        <v>39.959756562000003</v>
      </c>
      <c r="P46" s="98">
        <v>54.822316098999998</v>
      </c>
      <c r="Q46" s="98">
        <v>70.062907322000015</v>
      </c>
      <c r="R46" s="98">
        <v>85.26347168800001</v>
      </c>
      <c r="S46" s="98">
        <v>100.361533382</v>
      </c>
      <c r="T46" s="98">
        <v>125.23421794400001</v>
      </c>
      <c r="U46" s="98">
        <v>150.99439549900001</v>
      </c>
      <c r="V46" s="124" t="s">
        <v>628</v>
      </c>
    </row>
    <row r="47" spans="1:22" x14ac:dyDescent="0.3">
      <c r="A47" s="123" t="s">
        <v>182</v>
      </c>
      <c r="B47" s="42"/>
      <c r="C47" s="42"/>
      <c r="D47" s="42"/>
      <c r="E47" s="42"/>
      <c r="F47" s="42"/>
      <c r="G47" s="42"/>
      <c r="H47" s="42"/>
      <c r="I47" s="42"/>
      <c r="J47" s="42"/>
      <c r="K47" s="42"/>
      <c r="L47" s="42"/>
      <c r="M47" s="42"/>
      <c r="N47" s="42"/>
      <c r="O47" s="42"/>
      <c r="P47" s="98"/>
      <c r="Q47" s="98"/>
      <c r="R47" s="98"/>
      <c r="S47" s="98"/>
      <c r="T47" s="98"/>
      <c r="U47" s="98"/>
      <c r="V47" s="124" t="s">
        <v>629</v>
      </c>
    </row>
    <row r="48" spans="1:22" x14ac:dyDescent="0.3">
      <c r="A48" s="125" t="s">
        <v>183</v>
      </c>
      <c r="B48" s="42">
        <v>0.22060046</v>
      </c>
      <c r="C48" s="42">
        <v>0.22060046</v>
      </c>
      <c r="D48" s="42">
        <v>0.13692806799999999</v>
      </c>
      <c r="E48" s="42">
        <v>4.0323837579999999</v>
      </c>
      <c r="F48" s="42">
        <v>3.3366958060000003</v>
      </c>
      <c r="G48" s="42">
        <v>4.1213556779999996</v>
      </c>
      <c r="H48" s="42">
        <v>0</v>
      </c>
      <c r="I48" s="42">
        <v>2.2811329850000002</v>
      </c>
      <c r="J48" s="42">
        <v>4.7965134449999995</v>
      </c>
      <c r="K48" s="42">
        <v>5.9914386130000006</v>
      </c>
      <c r="L48" s="42">
        <v>4.6201986010000002</v>
      </c>
      <c r="M48" s="42">
        <v>4.7355506520699997</v>
      </c>
      <c r="N48" s="42">
        <v>3.0943293560000003</v>
      </c>
      <c r="O48" s="42">
        <v>3.8107350790000001</v>
      </c>
      <c r="P48" s="98">
        <v>9.2404747979999993</v>
      </c>
      <c r="Q48" s="98">
        <v>12.408432059332101</v>
      </c>
      <c r="R48" s="98">
        <v>12.412551662</v>
      </c>
      <c r="S48" s="98">
        <v>19.940302478000003</v>
      </c>
      <c r="T48" s="98">
        <v>21.994019622</v>
      </c>
      <c r="U48" s="98">
        <v>27.192910248</v>
      </c>
      <c r="V48" s="126" t="s">
        <v>630</v>
      </c>
    </row>
    <row r="49" spans="1:22" x14ac:dyDescent="0.3">
      <c r="A49" s="125" t="s">
        <v>184</v>
      </c>
      <c r="B49" s="42">
        <v>-2.9483617E-2</v>
      </c>
      <c r="C49" s="42">
        <v>-5.9788842000000002E-2</v>
      </c>
      <c r="D49" s="42">
        <v>-1.544892406</v>
      </c>
      <c r="E49" s="42">
        <v>-1.190299215</v>
      </c>
      <c r="F49" s="42">
        <v>-0.83584365299999996</v>
      </c>
      <c r="G49" s="42">
        <v>-0.61726347399999992</v>
      </c>
      <c r="H49" s="42">
        <v>1.1973602819999998</v>
      </c>
      <c r="I49" s="42">
        <v>-0.85731785900000002</v>
      </c>
      <c r="J49" s="42">
        <v>-0.46565157399999996</v>
      </c>
      <c r="K49" s="42">
        <v>-0.12587162899999998</v>
      </c>
      <c r="L49" s="42">
        <v>1.8869380570000001</v>
      </c>
      <c r="M49" s="42">
        <v>5.8690390850000007</v>
      </c>
      <c r="N49" s="42">
        <v>1.1856372630000001</v>
      </c>
      <c r="O49" s="42">
        <v>0</v>
      </c>
      <c r="P49" s="98">
        <v>0</v>
      </c>
      <c r="Q49" s="98">
        <v>0</v>
      </c>
      <c r="R49" s="98">
        <v>0.35113894800000001</v>
      </c>
      <c r="S49" s="98">
        <v>0.10460406799999999</v>
      </c>
      <c r="T49" s="98">
        <v>1.264832382</v>
      </c>
      <c r="U49" s="98">
        <v>2.3407402804999999</v>
      </c>
      <c r="V49" s="126" t="s">
        <v>631</v>
      </c>
    </row>
    <row r="50" spans="1:22" x14ac:dyDescent="0.3">
      <c r="A50" s="165" t="s">
        <v>185</v>
      </c>
      <c r="B50" s="66">
        <v>37.116603135590005</v>
      </c>
      <c r="C50" s="66">
        <v>61.860021734829999</v>
      </c>
      <c r="D50" s="66">
        <v>87.454010561430053</v>
      </c>
      <c r="E50" s="66">
        <v>131.67772253778</v>
      </c>
      <c r="F50" s="66">
        <v>150.38263502296002</v>
      </c>
      <c r="G50" s="66">
        <v>175.0359462740721</v>
      </c>
      <c r="H50" s="66">
        <v>200.13079667213</v>
      </c>
      <c r="I50" s="66">
        <v>241.24268201148794</v>
      </c>
      <c r="J50" s="66">
        <v>277.20851122751986</v>
      </c>
      <c r="K50" s="66">
        <v>315.20882719542999</v>
      </c>
      <c r="L50" s="66">
        <v>338.39585340968995</v>
      </c>
      <c r="M50" s="66">
        <v>382.89351222025994</v>
      </c>
      <c r="N50" s="66">
        <v>133.65615685590305</v>
      </c>
      <c r="O50" s="66">
        <v>274.09893405472002</v>
      </c>
      <c r="P50" s="104">
        <v>390.51969034507005</v>
      </c>
      <c r="Q50" s="104">
        <v>514.7190478126181</v>
      </c>
      <c r="R50" s="104">
        <v>621.95034300737279</v>
      </c>
      <c r="S50" s="104">
        <v>741.29297564173362</v>
      </c>
      <c r="T50" s="104">
        <v>865.34778103345002</v>
      </c>
      <c r="U50" s="104">
        <v>990.58091345511991</v>
      </c>
      <c r="V50" s="166" t="s">
        <v>632</v>
      </c>
    </row>
    <row r="51" spans="1:22" ht="18" x14ac:dyDescent="0.3">
      <c r="A51" s="277"/>
      <c r="B51" s="277"/>
      <c r="C51" s="277"/>
      <c r="D51" s="277"/>
      <c r="E51" s="277"/>
      <c r="F51" s="277"/>
      <c r="G51" s="277"/>
      <c r="H51" s="277"/>
      <c r="I51" s="277"/>
      <c r="J51" s="277"/>
      <c r="K51" s="277"/>
      <c r="L51" s="277"/>
      <c r="M51" s="277"/>
      <c r="N51" s="267"/>
      <c r="O51" s="267"/>
      <c r="P51" s="267"/>
      <c r="Q51" s="267"/>
      <c r="R51" s="267"/>
      <c r="S51" s="267"/>
      <c r="T51" s="267"/>
      <c r="U51" s="267"/>
      <c r="V51" s="277"/>
    </row>
    <row r="53" spans="1:22" x14ac:dyDescent="0.3">
      <c r="B53" s="11"/>
      <c r="C53" s="11"/>
      <c r="D53" s="11"/>
      <c r="E53" s="11"/>
      <c r="F53" s="11"/>
      <c r="G53" s="11"/>
      <c r="H53" s="11"/>
    </row>
  </sheetData>
  <mergeCells count="2">
    <mergeCell ref="A1:V1"/>
    <mergeCell ref="A51:V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9"/>
  <sheetViews>
    <sheetView showGridLines="0" workbookViewId="0">
      <selection sqref="A1:B1048576"/>
    </sheetView>
  </sheetViews>
  <sheetFormatPr defaultRowHeight="14.4" x14ac:dyDescent="0.3"/>
  <cols>
    <col min="1" max="1" width="4.109375" style="208" customWidth="1"/>
    <col min="2" max="2" width="3.6640625" customWidth="1"/>
    <col min="3" max="3" width="40.6640625" style="178" customWidth="1"/>
    <col min="4" max="4" width="3.6640625" style="180" customWidth="1"/>
    <col min="5" max="5" width="39.33203125" style="180" customWidth="1"/>
    <col min="6" max="6" width="30.6640625" style="177" customWidth="1"/>
    <col min="7" max="7" width="50.6640625" customWidth="1"/>
  </cols>
  <sheetData>
    <row r="9" spans="3:7" ht="24.6" x14ac:dyDescent="0.4">
      <c r="C9" s="212" t="s">
        <v>725</v>
      </c>
      <c r="D9" s="213"/>
      <c r="E9" s="214" t="s">
        <v>726</v>
      </c>
    </row>
    <row r="11" spans="3:7" x14ac:dyDescent="0.3">
      <c r="C11" s="185" t="s">
        <v>748</v>
      </c>
      <c r="D11" s="186"/>
      <c r="E11" s="186" t="s">
        <v>749</v>
      </c>
    </row>
    <row r="12" spans="3:7" ht="30.6" x14ac:dyDescent="0.3">
      <c r="C12" s="187" t="s">
        <v>778</v>
      </c>
      <c r="D12" s="188"/>
      <c r="E12" s="189" t="s">
        <v>779</v>
      </c>
      <c r="G12" s="179"/>
    </row>
    <row r="13" spans="3:7" x14ac:dyDescent="0.3">
      <c r="C13" s="190"/>
      <c r="D13" s="188"/>
      <c r="E13" s="188"/>
      <c r="G13" s="179"/>
    </row>
    <row r="14" spans="3:7" x14ac:dyDescent="0.3">
      <c r="C14" s="191" t="s">
        <v>750</v>
      </c>
      <c r="D14" s="186"/>
      <c r="E14" s="186" t="s">
        <v>751</v>
      </c>
    </row>
    <row r="15" spans="3:7" ht="20.399999999999999" x14ac:dyDescent="0.3">
      <c r="C15" s="187" t="s">
        <v>780</v>
      </c>
      <c r="D15" s="263"/>
      <c r="E15" s="189" t="s">
        <v>781</v>
      </c>
      <c r="G15" s="179"/>
    </row>
    <row r="16" spans="3:7" x14ac:dyDescent="0.3">
      <c r="C16" s="187"/>
      <c r="D16" s="263"/>
      <c r="E16" s="189"/>
      <c r="G16" s="179"/>
    </row>
    <row r="17" spans="3:7" x14ac:dyDescent="0.3">
      <c r="C17" s="186" t="s">
        <v>782</v>
      </c>
      <c r="D17" s="190"/>
      <c r="E17" s="186" t="s">
        <v>782</v>
      </c>
    </row>
    <row r="18" spans="3:7" ht="91.8" x14ac:dyDescent="0.3">
      <c r="C18" s="187" t="s">
        <v>783</v>
      </c>
      <c r="D18" s="263"/>
      <c r="E18" s="189" t="s">
        <v>784</v>
      </c>
      <c r="G18" s="179"/>
    </row>
    <row r="19" spans="3:7" x14ac:dyDescent="0.3">
      <c r="C19" s="187"/>
      <c r="D19" s="263"/>
      <c r="E19" s="189"/>
    </row>
    <row r="20" spans="3:7" x14ac:dyDescent="0.3">
      <c r="C20" s="186" t="s">
        <v>752</v>
      </c>
      <c r="D20" s="186"/>
      <c r="E20" s="186" t="s">
        <v>752</v>
      </c>
    </row>
    <row r="21" spans="3:7" x14ac:dyDescent="0.3">
      <c r="C21" s="192" t="s">
        <v>785</v>
      </c>
      <c r="D21" s="263"/>
      <c r="E21" s="189" t="s">
        <v>786</v>
      </c>
      <c r="G21" s="179"/>
    </row>
    <row r="22" spans="3:7" x14ac:dyDescent="0.3">
      <c r="C22" s="187"/>
      <c r="D22" s="263"/>
      <c r="E22" s="189"/>
      <c r="G22" s="178"/>
    </row>
    <row r="23" spans="3:7" x14ac:dyDescent="0.3">
      <c r="C23" s="186" t="s">
        <v>753</v>
      </c>
      <c r="D23" s="186"/>
      <c r="E23" s="186" t="s">
        <v>753</v>
      </c>
    </row>
    <row r="24" spans="3:7" ht="51" x14ac:dyDescent="0.3">
      <c r="C24" s="187" t="s">
        <v>817</v>
      </c>
      <c r="D24" s="263"/>
      <c r="E24" s="189" t="s">
        <v>787</v>
      </c>
      <c r="G24" s="179"/>
    </row>
    <row r="25" spans="3:7" x14ac:dyDescent="0.3">
      <c r="C25" s="187"/>
      <c r="D25" s="263"/>
      <c r="E25" s="189"/>
    </row>
    <row r="26" spans="3:7" x14ac:dyDescent="0.3">
      <c r="C26" s="186" t="s">
        <v>788</v>
      </c>
      <c r="D26" s="185"/>
      <c r="E26" s="186" t="s">
        <v>789</v>
      </c>
    </row>
    <row r="27" spans="3:7" ht="20.399999999999999" x14ac:dyDescent="0.3">
      <c r="C27" s="187" t="s">
        <v>790</v>
      </c>
      <c r="D27" s="263"/>
      <c r="E27" s="189" t="s">
        <v>791</v>
      </c>
      <c r="G27" s="179"/>
    </row>
    <row r="28" spans="3:7" x14ac:dyDescent="0.3">
      <c r="C28" s="187"/>
      <c r="D28" s="263"/>
      <c r="E28" s="189"/>
      <c r="G28" s="181"/>
    </row>
    <row r="29" spans="3:7" x14ac:dyDescent="0.3">
      <c r="C29" s="186" t="s">
        <v>792</v>
      </c>
      <c r="D29" s="190"/>
      <c r="E29" s="186" t="s">
        <v>792</v>
      </c>
    </row>
    <row r="30" spans="3:7" ht="71.400000000000006" x14ac:dyDescent="0.3">
      <c r="C30" s="187" t="s">
        <v>793</v>
      </c>
      <c r="D30" s="263"/>
      <c r="E30" s="189" t="s">
        <v>794</v>
      </c>
      <c r="G30" s="179"/>
    </row>
    <row r="31" spans="3:7" x14ac:dyDescent="0.3">
      <c r="C31" s="187"/>
      <c r="D31" s="263"/>
      <c r="E31" s="189"/>
    </row>
    <row r="32" spans="3:7" x14ac:dyDescent="0.3">
      <c r="C32" s="185" t="s">
        <v>755</v>
      </c>
      <c r="D32" s="186"/>
      <c r="E32" s="186" t="s">
        <v>795</v>
      </c>
    </row>
    <row r="33" spans="3:7" ht="20.399999999999999" x14ac:dyDescent="0.3">
      <c r="C33" s="187" t="s">
        <v>796</v>
      </c>
      <c r="D33" s="261"/>
      <c r="E33" s="189" t="s">
        <v>797</v>
      </c>
      <c r="G33" s="179"/>
    </row>
    <row r="34" spans="3:7" x14ac:dyDescent="0.3">
      <c r="C34" s="187"/>
      <c r="D34" s="261"/>
      <c r="E34" s="189"/>
      <c r="G34" s="181"/>
    </row>
    <row r="35" spans="3:7" x14ac:dyDescent="0.3">
      <c r="C35" s="186" t="s">
        <v>756</v>
      </c>
      <c r="D35" s="186"/>
      <c r="E35" s="186" t="s">
        <v>757</v>
      </c>
      <c r="G35" s="179"/>
    </row>
    <row r="36" spans="3:7" ht="30.6" x14ac:dyDescent="0.3">
      <c r="C36" s="187" t="s">
        <v>798</v>
      </c>
      <c r="D36" s="261"/>
      <c r="E36" s="189" t="s">
        <v>799</v>
      </c>
    </row>
    <row r="37" spans="3:7" x14ac:dyDescent="0.3">
      <c r="C37" s="187"/>
      <c r="D37" s="261"/>
      <c r="E37" s="189"/>
    </row>
    <row r="38" spans="3:7" x14ac:dyDescent="0.3">
      <c r="C38" s="185" t="s">
        <v>758</v>
      </c>
      <c r="D38" s="186"/>
      <c r="E38" s="186" t="s">
        <v>759</v>
      </c>
      <c r="G38" s="179"/>
    </row>
    <row r="39" spans="3:7" ht="20.399999999999999" x14ac:dyDescent="0.3">
      <c r="C39" s="187" t="s">
        <v>800</v>
      </c>
      <c r="D39" s="261"/>
      <c r="E39" s="189" t="s">
        <v>801</v>
      </c>
      <c r="G39" s="181"/>
    </row>
    <row r="40" spans="3:7" x14ac:dyDescent="0.3">
      <c r="C40" s="187"/>
      <c r="D40" s="261"/>
      <c r="E40" s="189"/>
      <c r="G40" s="181"/>
    </row>
    <row r="41" spans="3:7" x14ac:dyDescent="0.3">
      <c r="C41" s="185" t="s">
        <v>760</v>
      </c>
      <c r="D41" s="186"/>
      <c r="E41" s="186" t="s">
        <v>761</v>
      </c>
    </row>
    <row r="42" spans="3:7" ht="63.6" customHeight="1" x14ac:dyDescent="0.3">
      <c r="C42" s="187" t="s">
        <v>802</v>
      </c>
      <c r="D42" s="261"/>
      <c r="E42" s="189" t="s">
        <v>803</v>
      </c>
      <c r="G42" s="179"/>
    </row>
    <row r="43" spans="3:7" x14ac:dyDescent="0.3">
      <c r="C43" s="187"/>
      <c r="D43" s="261"/>
      <c r="E43" s="189"/>
      <c r="G43" s="179"/>
    </row>
    <row r="44" spans="3:7" x14ac:dyDescent="0.3">
      <c r="C44" s="185" t="s">
        <v>762</v>
      </c>
      <c r="D44" s="186"/>
      <c r="E44" s="186" t="s">
        <v>763</v>
      </c>
    </row>
    <row r="45" spans="3:7" ht="30.6" x14ac:dyDescent="0.3">
      <c r="C45" s="187" t="s">
        <v>804</v>
      </c>
      <c r="D45" s="261"/>
      <c r="E45" s="189" t="s">
        <v>805</v>
      </c>
      <c r="G45" s="179"/>
    </row>
    <row r="46" spans="3:7" x14ac:dyDescent="0.3">
      <c r="C46" s="187"/>
      <c r="D46" s="261"/>
      <c r="E46" s="189"/>
      <c r="G46" s="181"/>
    </row>
    <row r="47" spans="3:7" x14ac:dyDescent="0.3">
      <c r="C47" s="185" t="s">
        <v>764</v>
      </c>
      <c r="D47" s="186"/>
      <c r="E47" s="186" t="s">
        <v>765</v>
      </c>
    </row>
    <row r="48" spans="3:7" ht="30.6" x14ac:dyDescent="0.3">
      <c r="C48" s="187" t="s">
        <v>806</v>
      </c>
      <c r="D48" s="261"/>
      <c r="E48" s="189" t="s">
        <v>807</v>
      </c>
      <c r="G48" s="179"/>
    </row>
    <row r="49" spans="3:7" x14ac:dyDescent="0.3">
      <c r="C49" s="187"/>
      <c r="D49" s="261"/>
      <c r="E49" s="189"/>
    </row>
    <row r="50" spans="3:7" x14ac:dyDescent="0.3">
      <c r="C50" s="185" t="s">
        <v>766</v>
      </c>
      <c r="D50" s="185"/>
      <c r="E50" s="186" t="s">
        <v>767</v>
      </c>
    </row>
    <row r="51" spans="3:7" x14ac:dyDescent="0.3">
      <c r="C51" s="187" t="s">
        <v>808</v>
      </c>
      <c r="D51" s="263"/>
      <c r="E51" s="189" t="s">
        <v>809</v>
      </c>
      <c r="G51" s="179"/>
    </row>
    <row r="52" spans="3:7" x14ac:dyDescent="0.3">
      <c r="C52" s="187"/>
      <c r="D52" s="263"/>
      <c r="E52" s="189"/>
      <c r="G52" s="181"/>
    </row>
    <row r="53" spans="3:7" x14ac:dyDescent="0.3">
      <c r="C53" s="185" t="s">
        <v>768</v>
      </c>
      <c r="D53" s="193"/>
      <c r="E53" s="186" t="s">
        <v>769</v>
      </c>
    </row>
    <row r="54" spans="3:7" ht="30.6" x14ac:dyDescent="0.3">
      <c r="C54" s="187" t="s">
        <v>810</v>
      </c>
      <c r="D54" s="262"/>
      <c r="E54" s="189" t="s">
        <v>811</v>
      </c>
      <c r="G54" s="179"/>
    </row>
    <row r="55" spans="3:7" x14ac:dyDescent="0.3">
      <c r="C55" s="187"/>
      <c r="D55" s="262"/>
      <c r="E55" s="189"/>
    </row>
    <row r="56" spans="3:7" x14ac:dyDescent="0.3">
      <c r="C56" s="185" t="s">
        <v>770</v>
      </c>
      <c r="D56" s="185"/>
      <c r="E56" s="186" t="s">
        <v>771</v>
      </c>
    </row>
    <row r="57" spans="3:7" x14ac:dyDescent="0.3">
      <c r="C57" s="187" t="s">
        <v>812</v>
      </c>
      <c r="D57" s="263"/>
      <c r="E57" s="189" t="s">
        <v>813</v>
      </c>
      <c r="G57" s="179"/>
    </row>
    <row r="58" spans="3:7" x14ac:dyDescent="0.3">
      <c r="C58" s="187"/>
      <c r="D58" s="263"/>
      <c r="E58" s="189"/>
    </row>
    <row r="59" spans="3:7" x14ac:dyDescent="0.3">
      <c r="C59" s="185" t="s">
        <v>772</v>
      </c>
      <c r="D59" s="186"/>
      <c r="E59" s="186" t="s">
        <v>773</v>
      </c>
    </row>
    <row r="60" spans="3:7" x14ac:dyDescent="0.3">
      <c r="C60" s="187" t="s">
        <v>814</v>
      </c>
      <c r="D60" s="261"/>
      <c r="E60" s="189" t="s">
        <v>815</v>
      </c>
      <c r="G60" s="179"/>
    </row>
    <row r="61" spans="3:7" x14ac:dyDescent="0.3">
      <c r="C61" s="187"/>
      <c r="D61" s="261"/>
      <c r="E61" s="189"/>
      <c r="G61" s="181"/>
    </row>
    <row r="62" spans="3:7" x14ac:dyDescent="0.3">
      <c r="C62" s="185" t="s">
        <v>774</v>
      </c>
      <c r="D62" s="186"/>
      <c r="E62" s="186" t="s">
        <v>775</v>
      </c>
    </row>
    <row r="63" spans="3:7" ht="61.2" x14ac:dyDescent="0.3">
      <c r="C63" s="194" t="s">
        <v>818</v>
      </c>
      <c r="D63" s="188"/>
      <c r="E63" s="188" t="s">
        <v>816</v>
      </c>
      <c r="G63" s="179"/>
    </row>
    <row r="64" spans="3:7" x14ac:dyDescent="0.3">
      <c r="E64" s="195"/>
    </row>
    <row r="65" spans="3:5" x14ac:dyDescent="0.3">
      <c r="C65" s="182" t="s">
        <v>776</v>
      </c>
      <c r="D65" s="183"/>
      <c r="E65" s="183" t="s">
        <v>777</v>
      </c>
    </row>
    <row r="66" spans="3:5" ht="20.399999999999999" x14ac:dyDescent="0.3">
      <c r="C66" s="194" t="s">
        <v>819</v>
      </c>
      <c r="D66" s="194"/>
      <c r="E66" s="196" t="s">
        <v>820</v>
      </c>
    </row>
    <row r="67" spans="3:5" x14ac:dyDescent="0.3">
      <c r="C67" s="194"/>
      <c r="D67" s="194"/>
      <c r="E67" s="196"/>
    </row>
    <row r="68" spans="3:5" x14ac:dyDescent="0.3">
      <c r="C68" s="182" t="s">
        <v>821</v>
      </c>
      <c r="D68" s="183"/>
      <c r="E68" s="183" t="s">
        <v>822</v>
      </c>
    </row>
    <row r="69" spans="3:5" ht="20.399999999999999" x14ac:dyDescent="0.3">
      <c r="C69" s="194" t="s">
        <v>823</v>
      </c>
      <c r="D69" s="194"/>
      <c r="E69" s="196" t="s">
        <v>824</v>
      </c>
    </row>
  </sheetData>
  <mergeCells count="16">
    <mergeCell ref="D24:D25"/>
    <mergeCell ref="D27:D28"/>
    <mergeCell ref="D18:D19"/>
    <mergeCell ref="D21:D22"/>
    <mergeCell ref="D15:D16"/>
    <mergeCell ref="D42:D43"/>
    <mergeCell ref="D45:D46"/>
    <mergeCell ref="D36:D37"/>
    <mergeCell ref="D39:D40"/>
    <mergeCell ref="D30:D31"/>
    <mergeCell ref="D33:D34"/>
    <mergeCell ref="D60:D61"/>
    <mergeCell ref="D54:D55"/>
    <mergeCell ref="D57:D58"/>
    <mergeCell ref="D48:D49"/>
    <mergeCell ref="D51:D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208" customWidth="1"/>
    <col min="2" max="2" width="3.6640625" customWidth="1"/>
    <col min="3" max="3" width="7.88671875" bestFit="1" customWidth="1"/>
    <col min="4" max="4" width="3.33203125" customWidth="1"/>
    <col min="5" max="5" width="57.5546875" customWidth="1"/>
  </cols>
  <sheetData>
    <row r="9" spans="3:5" x14ac:dyDescent="0.3">
      <c r="C9" s="197" t="s">
        <v>825</v>
      </c>
      <c r="D9" s="198" t="s">
        <v>826</v>
      </c>
      <c r="E9" s="184" t="s">
        <v>750</v>
      </c>
    </row>
    <row r="10" spans="3:5" x14ac:dyDescent="0.3">
      <c r="C10" s="197" t="s">
        <v>357</v>
      </c>
      <c r="D10" s="198" t="s">
        <v>826</v>
      </c>
      <c r="E10" s="184" t="s">
        <v>827</v>
      </c>
    </row>
    <row r="11" spans="3:5" x14ac:dyDescent="0.3">
      <c r="C11" s="197" t="s">
        <v>828</v>
      </c>
      <c r="D11" s="198" t="s">
        <v>826</v>
      </c>
      <c r="E11" s="184" t="s">
        <v>752</v>
      </c>
    </row>
    <row r="12" spans="3:5" x14ac:dyDescent="0.3">
      <c r="C12" s="197" t="s">
        <v>829</v>
      </c>
      <c r="D12" s="198" t="s">
        <v>826</v>
      </c>
      <c r="E12" s="184" t="s">
        <v>753</v>
      </c>
    </row>
    <row r="13" spans="3:5" x14ac:dyDescent="0.3">
      <c r="C13" s="197" t="s">
        <v>358</v>
      </c>
      <c r="D13" s="198" t="s">
        <v>826</v>
      </c>
      <c r="E13" s="184" t="s">
        <v>830</v>
      </c>
    </row>
    <row r="14" spans="3:5" x14ac:dyDescent="0.3">
      <c r="C14" s="197" t="s">
        <v>831</v>
      </c>
      <c r="D14" s="198" t="s">
        <v>826</v>
      </c>
      <c r="E14" s="184" t="s">
        <v>754</v>
      </c>
    </row>
    <row r="15" spans="3:5" x14ac:dyDescent="0.3">
      <c r="C15" s="197" t="s">
        <v>359</v>
      </c>
      <c r="D15" s="198" t="s">
        <v>826</v>
      </c>
      <c r="E15" s="184" t="s">
        <v>832</v>
      </c>
    </row>
    <row r="16" spans="3:5" x14ac:dyDescent="0.3">
      <c r="C16" s="197" t="s">
        <v>833</v>
      </c>
      <c r="D16" s="198" t="s">
        <v>826</v>
      </c>
      <c r="E16" s="184" t="s">
        <v>834</v>
      </c>
    </row>
    <row r="17" spans="3:5" x14ac:dyDescent="0.3">
      <c r="C17" s="197" t="s">
        <v>835</v>
      </c>
      <c r="D17" s="198" t="s">
        <v>826</v>
      </c>
      <c r="E17" s="184" t="s">
        <v>766</v>
      </c>
    </row>
    <row r="18" spans="3:5" x14ac:dyDescent="0.3">
      <c r="C18" s="197" t="s">
        <v>360</v>
      </c>
      <c r="D18" s="198" t="s">
        <v>826</v>
      </c>
      <c r="E18" s="184" t="s">
        <v>836</v>
      </c>
    </row>
    <row r="19" spans="3:5" x14ac:dyDescent="0.3">
      <c r="C19" s="197" t="s">
        <v>837</v>
      </c>
      <c r="D19" s="198" t="s">
        <v>826</v>
      </c>
      <c r="E19" s="184" t="s">
        <v>838</v>
      </c>
    </row>
    <row r="20" spans="3:5" x14ac:dyDescent="0.3">
      <c r="C20" s="197" t="s">
        <v>839</v>
      </c>
      <c r="D20" s="198" t="s">
        <v>826</v>
      </c>
      <c r="E20" s="184" t="s">
        <v>840</v>
      </c>
    </row>
    <row r="21" spans="3:5" x14ac:dyDescent="0.3">
      <c r="C21" s="197" t="s">
        <v>640</v>
      </c>
      <c r="D21" s="198" t="s">
        <v>826</v>
      </c>
      <c r="E21" s="184" t="s">
        <v>841</v>
      </c>
    </row>
    <row r="22" spans="3:5" x14ac:dyDescent="0.3">
      <c r="C22" s="197" t="s">
        <v>361</v>
      </c>
      <c r="D22" s="198" t="s">
        <v>826</v>
      </c>
      <c r="E22" s="184" t="s">
        <v>842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Normal="100" zoomScaleSheetLayoutView="120" workbookViewId="0">
      <selection activeCell="F13" sqref="F13"/>
    </sheetView>
  </sheetViews>
  <sheetFormatPr defaultRowHeight="14.4" x14ac:dyDescent="0.3"/>
  <cols>
    <col min="1" max="1" width="33.109375" bestFit="1" customWidth="1"/>
    <col min="2" max="5" width="16.88671875" customWidth="1"/>
    <col min="6" max="6" width="35.21875" bestFit="1" customWidth="1"/>
    <col min="7" max="7" width="26" bestFit="1" customWidth="1"/>
  </cols>
  <sheetData>
    <row r="1" spans="1:6" ht="29.4" customHeight="1" x14ac:dyDescent="0.3">
      <c r="A1" s="264" t="s">
        <v>685</v>
      </c>
      <c r="B1" s="265"/>
      <c r="C1" s="265"/>
      <c r="D1" s="265"/>
      <c r="E1" s="265"/>
      <c r="F1" s="266"/>
    </row>
    <row r="2" spans="1:6" ht="37.799999999999997" customHeight="1" x14ac:dyDescent="0.3">
      <c r="A2" s="173" t="s">
        <v>642</v>
      </c>
      <c r="B2" s="77" t="s">
        <v>655</v>
      </c>
      <c r="C2" s="77" t="s">
        <v>656</v>
      </c>
      <c r="D2" s="77" t="s">
        <v>657</v>
      </c>
      <c r="E2" s="77" t="s">
        <v>658</v>
      </c>
      <c r="F2" s="120" t="s">
        <v>643</v>
      </c>
    </row>
    <row r="3" spans="1:6" x14ac:dyDescent="0.3">
      <c r="A3" s="121" t="s">
        <v>679</v>
      </c>
      <c r="B3" s="15">
        <v>201</v>
      </c>
      <c r="C3" s="17">
        <v>432742.28651000001</v>
      </c>
      <c r="D3" s="17">
        <v>331787.82776200003</v>
      </c>
      <c r="E3" s="17">
        <v>100954.458748</v>
      </c>
      <c r="F3" s="138" t="s">
        <v>680</v>
      </c>
    </row>
    <row r="4" spans="1:6" x14ac:dyDescent="0.3">
      <c r="A4" s="129" t="s">
        <v>659</v>
      </c>
      <c r="B4" s="16">
        <v>62</v>
      </c>
      <c r="C4" s="17">
        <v>10698.885825812598</v>
      </c>
      <c r="D4" s="17">
        <v>6009.7890302711012</v>
      </c>
      <c r="E4" s="17">
        <v>4689.0967955414899</v>
      </c>
      <c r="F4" s="157" t="s">
        <v>660</v>
      </c>
    </row>
    <row r="5" spans="1:6" x14ac:dyDescent="0.3">
      <c r="A5" s="129" t="s">
        <v>848</v>
      </c>
      <c r="B5" s="18">
        <v>2</v>
      </c>
      <c r="C5" s="17">
        <v>44281.996470461636</v>
      </c>
      <c r="D5" s="17">
        <v>15604.91992663965</v>
      </c>
      <c r="E5" s="17">
        <v>28677.076543822215</v>
      </c>
      <c r="F5" s="157" t="s">
        <v>849</v>
      </c>
    </row>
    <row r="6" spans="1:6" x14ac:dyDescent="0.3">
      <c r="A6" s="132" t="s">
        <v>66</v>
      </c>
      <c r="B6" s="19">
        <f>SUM(B3:B5)</f>
        <v>265</v>
      </c>
      <c r="C6" s="20">
        <f>SUM(C3:C5)</f>
        <v>487723.16880627425</v>
      </c>
      <c r="D6" s="20">
        <f t="shared" ref="D6:E6" si="0">SUM(D3:D5)</f>
        <v>353402.53671891079</v>
      </c>
      <c r="E6" s="21">
        <f t="shared" si="0"/>
        <v>134320.63208736372</v>
      </c>
      <c r="F6" s="158" t="s">
        <v>69</v>
      </c>
    </row>
    <row r="7" spans="1:6" ht="18" x14ac:dyDescent="0.3">
      <c r="A7" s="267"/>
      <c r="B7" s="268"/>
      <c r="C7" s="268"/>
      <c r="D7" s="268"/>
      <c r="E7" s="268"/>
      <c r="F7" s="269"/>
    </row>
  </sheetData>
  <customSheetViews>
    <customSheetView guid="{3ABECE89-A295-4195-9487-36435B38B656}" fitToPage="1" topLeftCell="A25">
      <selection activeCell="E39" sqref="E39"/>
      <pageMargins left="0.70866141732283472" right="0.70866141732283472" top="0.74803149606299213" bottom="0.74803149606299213" header="0.31496062992125984" footer="0.31496062992125984"/>
      <printOptions horizontalCentered="1"/>
      <pageSetup paperSize="9" fitToHeight="0" orientation="landscape" r:id="rId1"/>
      <headerFooter alignWithMargins="0">
        <oddFooter>&amp;L&amp;"Arial,Regular"&amp;10&amp;K08-020STATISTIK LEMBAGA PEMBIAYAAN INDONESIA&amp;R&amp;"Arial,Regular"&amp;10&amp;K08-021&amp;P</oddFooter>
      </headerFooter>
    </customSheetView>
    <customSheetView guid="{D669388B-24D2-461A-9566-5366DF98D562}" scale="110">
      <selection activeCell="A7" sqref="A7:F7"/>
      <pageMargins left="0.70866141732283472" right="0.70866141732283472" top="0.74803149606299213" bottom="0.74803149606299213" header="0.31496062992125984" footer="0.31496062992125984"/>
      <pageSetup paperSize="9" scale="90" orientation="landscape" r:id="rId2"/>
    </customSheetView>
    <customSheetView guid="{0DDDC304-31BE-4344-83B6-618A38DA402C}" scale="110" showPageBreaks="1" fitToPage="1" printArea="1">
      <selection activeCell="A4" sqref="A4"/>
      <pageMargins left="0.70866141732283472" right="0.70866141732283472" top="0.74803149606299213" bottom="0.74803149606299213" header="0.31496062992125984" footer="0.31496062992125984"/>
      <printOptions horizontalCentered="1"/>
      <pageSetup paperSize="9" fitToHeight="0" orientation="landscape" r:id="rId3"/>
      <headerFooter alignWithMargins="0">
        <oddFooter>&amp;L&amp;"Arial,Regular"&amp;10&amp;K08-020STATISTIK LEMBAGA PEMBIAYAAN INDONESIA&amp;R&amp;"Arial,Regular"&amp;10&amp;K08-021&amp;P</oddFooter>
      </headerFooter>
    </customSheetView>
  </customSheetViews>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4"/>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zoomScaleNormal="100" zoomScaleSheetLayoutView="110" workbookViewId="0">
      <pane xSplit="1" ySplit="2" topLeftCell="B45" activePane="bottomRight" state="frozen"/>
      <selection activeCell="B6" sqref="B6"/>
      <selection pane="topRight" activeCell="B6" sqref="B6"/>
      <selection pane="bottomLeft" activeCell="B6" sqref="B6"/>
      <selection pane="bottomRight" activeCell="U60" sqref="U60"/>
    </sheetView>
  </sheetViews>
  <sheetFormatPr defaultRowHeight="14.4" x14ac:dyDescent="0.3"/>
  <cols>
    <col min="1" max="1" width="28" bestFit="1" customWidth="1"/>
    <col min="2" max="2" width="6.77734375" bestFit="1" customWidth="1"/>
    <col min="3" max="3" width="7" bestFit="1" customWidth="1"/>
    <col min="4" max="7" width="7.21875" bestFit="1" customWidth="1"/>
    <col min="8" max="8" width="7" bestFit="1" customWidth="1"/>
    <col min="9" max="12" width="7.21875" bestFit="1" customWidth="1"/>
    <col min="13" max="14" width="7" bestFit="1" customWidth="1"/>
    <col min="15" max="19" width="7.21875" bestFit="1" customWidth="1"/>
    <col min="20" max="20" width="7" bestFit="1" customWidth="1"/>
    <col min="21" max="21" width="7.21875" bestFit="1" customWidth="1"/>
    <col min="22" max="22" width="27.109375" style="14" bestFit="1" customWidth="1"/>
    <col min="23" max="23" width="4.33203125" customWidth="1"/>
  </cols>
  <sheetData>
    <row r="1" spans="1:22" ht="29.4" customHeight="1" x14ac:dyDescent="0.3">
      <c r="A1" s="270" t="s">
        <v>664</v>
      </c>
      <c r="B1" s="271"/>
      <c r="C1" s="271"/>
      <c r="D1" s="271"/>
      <c r="E1" s="271"/>
      <c r="F1" s="271"/>
      <c r="G1" s="271"/>
      <c r="H1" s="271"/>
      <c r="I1" s="271"/>
      <c r="J1" s="271"/>
      <c r="K1" s="271"/>
      <c r="L1" s="271"/>
      <c r="M1" s="271"/>
      <c r="N1" s="272"/>
      <c r="O1" s="272"/>
      <c r="P1" s="272"/>
      <c r="Q1" s="272"/>
      <c r="R1" s="272"/>
      <c r="S1" s="272"/>
      <c r="T1" s="272"/>
      <c r="U1" s="272"/>
      <c r="V1" s="273"/>
    </row>
    <row r="2" spans="1:22" x14ac:dyDescent="0.3">
      <c r="A2" s="217" t="s">
        <v>642</v>
      </c>
      <c r="B2" s="218">
        <v>42005</v>
      </c>
      <c r="C2" s="218">
        <v>42036</v>
      </c>
      <c r="D2" s="218">
        <v>42064</v>
      </c>
      <c r="E2" s="218">
        <v>42095</v>
      </c>
      <c r="F2" s="218">
        <v>42125</v>
      </c>
      <c r="G2" s="218">
        <v>42156</v>
      </c>
      <c r="H2" s="218">
        <v>42186</v>
      </c>
      <c r="I2" s="218">
        <v>42217</v>
      </c>
      <c r="J2" s="218">
        <v>42248</v>
      </c>
      <c r="K2" s="218">
        <v>42278</v>
      </c>
      <c r="L2" s="218">
        <v>42309</v>
      </c>
      <c r="M2" s="218">
        <v>42339</v>
      </c>
      <c r="N2" s="218">
        <v>42370</v>
      </c>
      <c r="O2" s="218">
        <v>42401</v>
      </c>
      <c r="P2" s="218">
        <v>42430</v>
      </c>
      <c r="Q2" s="219">
        <v>42461</v>
      </c>
      <c r="R2" s="218">
        <v>42491</v>
      </c>
      <c r="S2" s="254">
        <v>42522</v>
      </c>
      <c r="T2" s="254">
        <v>42552</v>
      </c>
      <c r="U2" s="254">
        <v>42583</v>
      </c>
      <c r="V2" s="220" t="s">
        <v>643</v>
      </c>
    </row>
    <row r="3" spans="1:22" x14ac:dyDescent="0.3">
      <c r="A3" s="115" t="s">
        <v>0</v>
      </c>
      <c r="B3" s="22">
        <v>15622.737859999999</v>
      </c>
      <c r="C3" s="22">
        <v>16874.459894</v>
      </c>
      <c r="D3" s="22">
        <v>16207.48033</v>
      </c>
      <c r="E3" s="22">
        <v>20205.200155999999</v>
      </c>
      <c r="F3" s="22">
        <v>15902.545050000001</v>
      </c>
      <c r="G3" s="22">
        <v>17729.332757</v>
      </c>
      <c r="H3" s="22">
        <v>17246.080483000002</v>
      </c>
      <c r="I3" s="22">
        <v>19636.006217999999</v>
      </c>
      <c r="J3" s="22">
        <v>20231.265286999998</v>
      </c>
      <c r="K3" s="22">
        <v>19849.273022000001</v>
      </c>
      <c r="L3" s="22">
        <v>16476.303025000001</v>
      </c>
      <c r="M3" s="22">
        <v>17894.801927</v>
      </c>
      <c r="N3" s="22">
        <v>17084.160525291001</v>
      </c>
      <c r="O3" s="22">
        <v>17882.502165999998</v>
      </c>
      <c r="P3" s="110">
        <v>18949.290847</v>
      </c>
      <c r="Q3" s="221">
        <v>17770.316803000002</v>
      </c>
      <c r="R3" s="222">
        <v>15178.843527000001</v>
      </c>
      <c r="S3" s="255">
        <v>21578.284609999999</v>
      </c>
      <c r="T3" s="255">
        <v>19721.700317999999</v>
      </c>
      <c r="U3" s="225">
        <v>19091.522406</v>
      </c>
      <c r="V3" s="223" t="s">
        <v>212</v>
      </c>
    </row>
    <row r="4" spans="1:22" x14ac:dyDescent="0.3">
      <c r="A4" s="116" t="s">
        <v>1</v>
      </c>
      <c r="B4" s="23">
        <v>973.04805899999997</v>
      </c>
      <c r="C4" s="23">
        <v>1263.8853180000001</v>
      </c>
      <c r="D4" s="23">
        <v>844.29973299999995</v>
      </c>
      <c r="E4" s="23">
        <v>863.02780099999995</v>
      </c>
      <c r="F4" s="23">
        <v>1146.076112</v>
      </c>
      <c r="G4" s="23">
        <v>914.48077599999999</v>
      </c>
      <c r="H4" s="23">
        <v>898.15153099999998</v>
      </c>
      <c r="I4" s="23">
        <v>1160.3718080000001</v>
      </c>
      <c r="J4" s="23">
        <v>848.61334599999998</v>
      </c>
      <c r="K4" s="23">
        <v>1147.4822730000001</v>
      </c>
      <c r="L4" s="23">
        <v>953.67176800000004</v>
      </c>
      <c r="M4" s="23">
        <v>694.73137799999995</v>
      </c>
      <c r="N4" s="23">
        <v>1019.230170026</v>
      </c>
      <c r="O4" s="23">
        <v>878.62118699999996</v>
      </c>
      <c r="P4" s="111">
        <v>687.58117800000002</v>
      </c>
      <c r="Q4" s="224">
        <v>931.30047200000001</v>
      </c>
      <c r="R4" s="225">
        <v>724.54215999999997</v>
      </c>
      <c r="S4" s="256">
        <v>696.33632999999998</v>
      </c>
      <c r="T4" s="256">
        <v>1025.636716</v>
      </c>
      <c r="U4" s="225">
        <v>657.73192600000004</v>
      </c>
      <c r="V4" s="226" t="s">
        <v>213</v>
      </c>
    </row>
    <row r="5" spans="1:22" x14ac:dyDescent="0.3">
      <c r="A5" s="116" t="s">
        <v>2</v>
      </c>
      <c r="B5" s="23">
        <v>10742.080456</v>
      </c>
      <c r="C5" s="23">
        <v>12152.101416</v>
      </c>
      <c r="D5" s="23">
        <v>11850.907141</v>
      </c>
      <c r="E5" s="23">
        <v>15498.875308999999</v>
      </c>
      <c r="F5" s="23">
        <v>11975.764633999999</v>
      </c>
      <c r="G5" s="23">
        <v>12391.096469</v>
      </c>
      <c r="H5" s="23">
        <v>12171.373409</v>
      </c>
      <c r="I5" s="23">
        <v>14106.52901</v>
      </c>
      <c r="J5" s="23">
        <v>14862.579975000001</v>
      </c>
      <c r="K5" s="23">
        <v>14064.465629</v>
      </c>
      <c r="L5" s="23">
        <v>13277.374194</v>
      </c>
      <c r="M5" s="23">
        <v>13390.119858</v>
      </c>
      <c r="N5" s="23">
        <v>12217.574817265</v>
      </c>
      <c r="O5" s="23">
        <v>13153.336577</v>
      </c>
      <c r="P5" s="111">
        <v>14374.347012</v>
      </c>
      <c r="Q5" s="224">
        <v>11833.882147</v>
      </c>
      <c r="R5" s="225">
        <v>10756.558713</v>
      </c>
      <c r="S5" s="256">
        <v>15147.154484999999</v>
      </c>
      <c r="T5" s="256">
        <v>13284.749979</v>
      </c>
      <c r="U5" s="225">
        <v>13018.402583999999</v>
      </c>
      <c r="V5" s="226" t="s">
        <v>214</v>
      </c>
    </row>
    <row r="6" spans="1:22" x14ac:dyDescent="0.3">
      <c r="A6" s="117" t="s">
        <v>3</v>
      </c>
      <c r="B6" s="23">
        <v>7455.2078110000002</v>
      </c>
      <c r="C6" s="23">
        <v>8471.6556789999995</v>
      </c>
      <c r="D6" s="23">
        <v>7287.418995</v>
      </c>
      <c r="E6" s="23">
        <v>10361.237504999999</v>
      </c>
      <c r="F6" s="23">
        <v>7849.3964770000002</v>
      </c>
      <c r="G6" s="23">
        <v>8259.5848299999998</v>
      </c>
      <c r="H6" s="23">
        <v>7917.7187970000004</v>
      </c>
      <c r="I6" s="23">
        <v>9368.3985790000006</v>
      </c>
      <c r="J6" s="23">
        <v>8683.3913479999992</v>
      </c>
      <c r="K6" s="23">
        <v>8802.5454740000005</v>
      </c>
      <c r="L6" s="23">
        <v>7899.322005</v>
      </c>
      <c r="M6" s="23">
        <v>8587.6039660000006</v>
      </c>
      <c r="N6" s="23">
        <v>7846.3032722650005</v>
      </c>
      <c r="O6" s="23">
        <v>7883.8488589999997</v>
      </c>
      <c r="P6" s="111">
        <v>8864.3720730000005</v>
      </c>
      <c r="Q6" s="224">
        <v>7522.0285439999998</v>
      </c>
      <c r="R6" s="225">
        <v>7029.2963920000002</v>
      </c>
      <c r="S6" s="256">
        <v>10429.314987</v>
      </c>
      <c r="T6" s="256">
        <v>9394.4259970000003</v>
      </c>
      <c r="U6" s="225">
        <v>9211.1477369999993</v>
      </c>
      <c r="V6" s="227" t="s">
        <v>3</v>
      </c>
    </row>
    <row r="7" spans="1:22" x14ac:dyDescent="0.3">
      <c r="A7" s="117" t="s">
        <v>4</v>
      </c>
      <c r="B7" s="23">
        <v>3286.8726449999999</v>
      </c>
      <c r="C7" s="23">
        <v>3680.445737</v>
      </c>
      <c r="D7" s="23">
        <v>4563.4881459999997</v>
      </c>
      <c r="E7" s="23">
        <v>5137.637804</v>
      </c>
      <c r="F7" s="23">
        <v>4126.3681569999999</v>
      </c>
      <c r="G7" s="23">
        <v>4131.5116390000003</v>
      </c>
      <c r="H7" s="23">
        <v>4253.6546120000003</v>
      </c>
      <c r="I7" s="23">
        <v>4738.1304309999996</v>
      </c>
      <c r="J7" s="23">
        <v>6179.1886270000005</v>
      </c>
      <c r="K7" s="23">
        <v>5261.9201549999998</v>
      </c>
      <c r="L7" s="23">
        <v>5378.052189</v>
      </c>
      <c r="M7" s="23">
        <v>4802.5158920000003</v>
      </c>
      <c r="N7" s="23">
        <v>4371.2715449999996</v>
      </c>
      <c r="O7" s="23">
        <v>5269.4877180000003</v>
      </c>
      <c r="P7" s="111">
        <v>5509.9749389999997</v>
      </c>
      <c r="Q7" s="224">
        <v>4311.8536029999996</v>
      </c>
      <c r="R7" s="225">
        <v>3727.2623210000002</v>
      </c>
      <c r="S7" s="256">
        <v>4717.8394980000003</v>
      </c>
      <c r="T7" s="256">
        <v>3890.3239819999999</v>
      </c>
      <c r="U7" s="225">
        <v>3807.2548470000002</v>
      </c>
      <c r="V7" s="227" t="s">
        <v>215</v>
      </c>
    </row>
    <row r="8" spans="1:22" x14ac:dyDescent="0.3">
      <c r="A8" s="116" t="s">
        <v>5</v>
      </c>
      <c r="B8" s="23">
        <v>3907.6093449999998</v>
      </c>
      <c r="C8" s="23">
        <v>3458.47316</v>
      </c>
      <c r="D8" s="23">
        <v>3512.2734559999999</v>
      </c>
      <c r="E8" s="23">
        <v>3843.2970460000001</v>
      </c>
      <c r="F8" s="23">
        <v>2780.7043039999999</v>
      </c>
      <c r="G8" s="23">
        <v>4423.7555119999997</v>
      </c>
      <c r="H8" s="23">
        <v>4176.5555430000004</v>
      </c>
      <c r="I8" s="23">
        <v>4369.1054000000004</v>
      </c>
      <c r="J8" s="23">
        <v>4520.0719660000004</v>
      </c>
      <c r="K8" s="23">
        <v>4637.3251200000004</v>
      </c>
      <c r="L8" s="23">
        <v>2245.257063</v>
      </c>
      <c r="M8" s="23">
        <v>3809.950691</v>
      </c>
      <c r="N8" s="23">
        <v>3847.3555379999998</v>
      </c>
      <c r="O8" s="23">
        <v>3850.544402</v>
      </c>
      <c r="P8" s="111">
        <v>3887.3626570000001</v>
      </c>
      <c r="Q8" s="224">
        <v>5005.1341839999995</v>
      </c>
      <c r="R8" s="225">
        <v>3697.7426540000001</v>
      </c>
      <c r="S8" s="256">
        <v>5734.7937949999996</v>
      </c>
      <c r="T8" s="256">
        <v>5411.313623</v>
      </c>
      <c r="U8" s="225">
        <v>5415.3878960000002</v>
      </c>
      <c r="V8" s="226" t="s">
        <v>216</v>
      </c>
    </row>
    <row r="9" spans="1:22" x14ac:dyDescent="0.3">
      <c r="A9" s="117" t="s">
        <v>3</v>
      </c>
      <c r="B9" s="23">
        <v>1313.271164</v>
      </c>
      <c r="C9" s="23">
        <v>843.35590999999999</v>
      </c>
      <c r="D9" s="23">
        <v>874.24523299999998</v>
      </c>
      <c r="E9" s="23">
        <v>2824.691797</v>
      </c>
      <c r="F9" s="23">
        <v>1781.497445</v>
      </c>
      <c r="G9" s="23">
        <v>1718.5186779999999</v>
      </c>
      <c r="H9" s="23">
        <v>1476.534664</v>
      </c>
      <c r="I9" s="23">
        <v>1494.8502120000001</v>
      </c>
      <c r="J9" s="23">
        <v>1482.4349070000001</v>
      </c>
      <c r="K9" s="23">
        <v>3603.4687709999998</v>
      </c>
      <c r="L9" s="23">
        <v>1211.9744760000001</v>
      </c>
      <c r="M9" s="23">
        <v>917.25513000000001</v>
      </c>
      <c r="N9" s="23">
        <v>898.22936500000003</v>
      </c>
      <c r="O9" s="23">
        <v>2767.657087</v>
      </c>
      <c r="P9" s="111">
        <v>3836.0978930000001</v>
      </c>
      <c r="Q9" s="224">
        <v>5005.1341839999995</v>
      </c>
      <c r="R9" s="225">
        <v>3697.7426540000001</v>
      </c>
      <c r="S9" s="256">
        <v>5734.7937949999996</v>
      </c>
      <c r="T9" s="256">
        <v>5411.313623</v>
      </c>
      <c r="U9" s="225">
        <v>5415.3878960000002</v>
      </c>
      <c r="V9" s="227" t="s">
        <v>3</v>
      </c>
    </row>
    <row r="10" spans="1:22" x14ac:dyDescent="0.3">
      <c r="A10" s="117" t="s">
        <v>4</v>
      </c>
      <c r="B10" s="24">
        <v>2594.3381810000001</v>
      </c>
      <c r="C10" s="23">
        <v>2615.1172499999998</v>
      </c>
      <c r="D10" s="23">
        <v>2638.0282229999998</v>
      </c>
      <c r="E10" s="23">
        <v>1018.605249</v>
      </c>
      <c r="F10" s="23">
        <v>999.20685900000001</v>
      </c>
      <c r="G10" s="23">
        <v>2705.2368339999998</v>
      </c>
      <c r="H10" s="23">
        <v>2700.0208790000001</v>
      </c>
      <c r="I10" s="23">
        <v>2874.2551880000001</v>
      </c>
      <c r="J10" s="23">
        <v>3037.6370590000001</v>
      </c>
      <c r="K10" s="23">
        <v>1033.8563489999999</v>
      </c>
      <c r="L10" s="23">
        <v>1033.2825869999999</v>
      </c>
      <c r="M10" s="23">
        <v>2892.695561</v>
      </c>
      <c r="N10" s="23">
        <v>2949.1261730000001</v>
      </c>
      <c r="O10" s="23">
        <v>1082.8873149999999</v>
      </c>
      <c r="P10" s="111">
        <v>51.264764</v>
      </c>
      <c r="Q10" s="224">
        <v>0</v>
      </c>
      <c r="R10" s="225">
        <v>0</v>
      </c>
      <c r="S10" s="256">
        <v>0</v>
      </c>
      <c r="T10" s="256">
        <v>0</v>
      </c>
      <c r="U10" s="225">
        <v>0</v>
      </c>
      <c r="V10" s="227" t="s">
        <v>215</v>
      </c>
    </row>
    <row r="11" spans="1:22" x14ac:dyDescent="0.3">
      <c r="A11" s="118" t="s">
        <v>644</v>
      </c>
      <c r="B11" s="23">
        <v>361.89259399999997</v>
      </c>
      <c r="C11" s="23">
        <v>323.85392200000001</v>
      </c>
      <c r="D11" s="23">
        <v>312.14403099999998</v>
      </c>
      <c r="E11" s="23">
        <v>438.361154</v>
      </c>
      <c r="F11" s="23">
        <v>344.86489</v>
      </c>
      <c r="G11" s="23">
        <v>386.24922400000003</v>
      </c>
      <c r="H11" s="23">
        <v>517.84670900000003</v>
      </c>
      <c r="I11" s="23">
        <v>445.37829900000003</v>
      </c>
      <c r="J11" s="23">
        <v>402.63852000000003</v>
      </c>
      <c r="K11" s="23">
        <v>354.87195100000002</v>
      </c>
      <c r="L11" s="23">
        <v>403.73542800000001</v>
      </c>
      <c r="M11" s="23">
        <v>412.75942500000002</v>
      </c>
      <c r="N11" s="23">
        <v>575.23917500000005</v>
      </c>
      <c r="O11" s="23">
        <v>505.00739399999998</v>
      </c>
      <c r="P11" s="111">
        <v>501.335645</v>
      </c>
      <c r="Q11" s="224">
        <v>611.89567</v>
      </c>
      <c r="R11" s="225">
        <v>644.17220799999996</v>
      </c>
      <c r="S11" s="256">
        <v>612.16841699999998</v>
      </c>
      <c r="T11" s="256">
        <v>400.65670899999998</v>
      </c>
      <c r="U11" s="225">
        <v>287.89372500000002</v>
      </c>
      <c r="V11" s="228" t="s">
        <v>217</v>
      </c>
    </row>
    <row r="12" spans="1:22" x14ac:dyDescent="0.3">
      <c r="A12" s="118" t="s">
        <v>6</v>
      </c>
      <c r="B12" s="23">
        <v>367353.91231699998</v>
      </c>
      <c r="C12" s="23">
        <v>368610.90721099998</v>
      </c>
      <c r="D12" s="23">
        <v>369803.43230400002</v>
      </c>
      <c r="E12" s="23">
        <v>368654.32223599998</v>
      </c>
      <c r="F12" s="23">
        <v>370122.82904099999</v>
      </c>
      <c r="G12" s="23">
        <v>369898.782832</v>
      </c>
      <c r="H12" s="23">
        <v>369712.48110199999</v>
      </c>
      <c r="I12" s="23">
        <v>370846.067369</v>
      </c>
      <c r="J12" s="23">
        <v>371546.74662400002</v>
      </c>
      <c r="K12" s="23">
        <v>364064.16622100002</v>
      </c>
      <c r="L12" s="23">
        <v>363649.86077199999</v>
      </c>
      <c r="M12" s="23">
        <v>363273.06730699999</v>
      </c>
      <c r="N12" s="23">
        <v>365176.536440283</v>
      </c>
      <c r="O12" s="23">
        <v>364139.23394300003</v>
      </c>
      <c r="P12" s="111">
        <v>364404.62284899998</v>
      </c>
      <c r="Q12" s="224">
        <v>364708.39921399998</v>
      </c>
      <c r="R12" s="225">
        <v>367831.54899400001</v>
      </c>
      <c r="S12" s="256">
        <v>372897.95249200001</v>
      </c>
      <c r="T12" s="256">
        <v>371031.93277700001</v>
      </c>
      <c r="U12" s="225">
        <v>374058.79863899999</v>
      </c>
      <c r="V12" s="228" t="s">
        <v>218</v>
      </c>
    </row>
    <row r="13" spans="1:22" x14ac:dyDescent="0.3">
      <c r="A13" s="116" t="s">
        <v>7</v>
      </c>
      <c r="B13" s="23">
        <v>111284.543806</v>
      </c>
      <c r="C13" s="23">
        <v>112980.34544400001</v>
      </c>
      <c r="D13" s="23">
        <v>114220.43929900001</v>
      </c>
      <c r="E13" s="23">
        <v>111959.019075</v>
      </c>
      <c r="F13" s="23">
        <v>111975.23047900001</v>
      </c>
      <c r="G13" s="23">
        <v>110900.283777</v>
      </c>
      <c r="H13" s="23">
        <v>110854.74172599999</v>
      </c>
      <c r="I13" s="23">
        <v>113329.069758</v>
      </c>
      <c r="J13" s="23">
        <v>115018.705051</v>
      </c>
      <c r="K13" s="23">
        <v>109504.523317</v>
      </c>
      <c r="L13" s="23">
        <v>108905.82859799999</v>
      </c>
      <c r="M13" s="23">
        <v>105369.669783</v>
      </c>
      <c r="N13" s="23">
        <v>104852.003302</v>
      </c>
      <c r="O13" s="23">
        <v>103818.23778</v>
      </c>
      <c r="P13" s="111">
        <v>103106.941209</v>
      </c>
      <c r="Q13" s="224">
        <v>101301.359686</v>
      </c>
      <c r="R13" s="225">
        <v>101444.96268500001</v>
      </c>
      <c r="S13" s="256">
        <v>100167.14783</v>
      </c>
      <c r="T13" s="256">
        <v>98935.831483999995</v>
      </c>
      <c r="U13" s="225">
        <v>99479.866460999998</v>
      </c>
      <c r="V13" s="226" t="s">
        <v>219</v>
      </c>
    </row>
    <row r="14" spans="1:22" x14ac:dyDescent="0.3">
      <c r="A14" s="116" t="s">
        <v>8</v>
      </c>
      <c r="B14" s="23">
        <v>9497.7653210000008</v>
      </c>
      <c r="C14" s="23">
        <v>9436.1459030000005</v>
      </c>
      <c r="D14" s="23">
        <v>9405.6318800000008</v>
      </c>
      <c r="E14" s="23">
        <v>9657.0766210000002</v>
      </c>
      <c r="F14" s="23">
        <v>9657.7903490000008</v>
      </c>
      <c r="G14" s="23">
        <v>9723.5983450000003</v>
      </c>
      <c r="H14" s="23">
        <v>9883.7806309999996</v>
      </c>
      <c r="I14" s="23">
        <v>10180.717761</v>
      </c>
      <c r="J14" s="23">
        <v>10250.753849999999</v>
      </c>
      <c r="K14" s="23">
        <v>10206.468797</v>
      </c>
      <c r="L14" s="23">
        <v>10504.152404</v>
      </c>
      <c r="M14" s="23">
        <v>10747.400861</v>
      </c>
      <c r="N14" s="23">
        <v>10783.575483000001</v>
      </c>
      <c r="O14" s="23">
        <v>11119.523979</v>
      </c>
      <c r="P14" s="111">
        <v>11396.207554000001</v>
      </c>
      <c r="Q14" s="224">
        <v>11155.820884000001</v>
      </c>
      <c r="R14" s="225">
        <v>11217.244836</v>
      </c>
      <c r="S14" s="256">
        <v>11425.67265</v>
      </c>
      <c r="T14" s="256">
        <v>11236.010656</v>
      </c>
      <c r="U14" s="225">
        <v>11415.750497999999</v>
      </c>
      <c r="V14" s="226" t="s">
        <v>220</v>
      </c>
    </row>
    <row r="15" spans="1:22" x14ac:dyDescent="0.3">
      <c r="A15" s="116" t="s">
        <v>9</v>
      </c>
      <c r="B15" s="23">
        <v>30.340941999999998</v>
      </c>
      <c r="C15" s="23">
        <v>33.326734999999999</v>
      </c>
      <c r="D15" s="23">
        <v>35.203719999999997</v>
      </c>
      <c r="E15" s="23">
        <v>39.224124000000003</v>
      </c>
      <c r="F15" s="23">
        <v>44.082180999999999</v>
      </c>
      <c r="G15" s="23">
        <v>49.431452999999998</v>
      </c>
      <c r="H15" s="23">
        <v>54.916125000000001</v>
      </c>
      <c r="I15" s="23">
        <v>62.607073</v>
      </c>
      <c r="J15" s="23">
        <v>71.309543000000005</v>
      </c>
      <c r="K15" s="23">
        <v>79.450439000000003</v>
      </c>
      <c r="L15" s="23">
        <v>85.781616999999997</v>
      </c>
      <c r="M15" s="23">
        <v>95.126479000000003</v>
      </c>
      <c r="N15" s="23">
        <v>101.191354</v>
      </c>
      <c r="O15" s="23">
        <v>104.9234</v>
      </c>
      <c r="P15" s="111">
        <v>112.044687</v>
      </c>
      <c r="Q15" s="224">
        <v>108.38239900000001</v>
      </c>
      <c r="R15" s="225">
        <v>117.609162</v>
      </c>
      <c r="S15" s="256">
        <v>123.607618</v>
      </c>
      <c r="T15" s="256">
        <v>130.124573</v>
      </c>
      <c r="U15" s="225">
        <v>127.534206</v>
      </c>
      <c r="V15" s="226" t="s">
        <v>221</v>
      </c>
    </row>
    <row r="16" spans="1:22" x14ac:dyDescent="0.3">
      <c r="A16" s="116" t="s">
        <v>10</v>
      </c>
      <c r="B16" s="23">
        <v>246541.26224800001</v>
      </c>
      <c r="C16" s="23">
        <v>246161.089129</v>
      </c>
      <c r="D16" s="23">
        <v>246142.15740500001</v>
      </c>
      <c r="E16" s="23">
        <v>246999.002416</v>
      </c>
      <c r="F16" s="23">
        <v>248445.72603200001</v>
      </c>
      <c r="G16" s="23">
        <v>249225.46925699999</v>
      </c>
      <c r="H16" s="23">
        <v>248919.04261999999</v>
      </c>
      <c r="I16" s="23">
        <v>247273.672777</v>
      </c>
      <c r="J16" s="23">
        <v>246205.97818000001</v>
      </c>
      <c r="K16" s="23">
        <v>244273.72366799999</v>
      </c>
      <c r="L16" s="23">
        <v>244154.098153</v>
      </c>
      <c r="M16" s="23">
        <v>247060.870184</v>
      </c>
      <c r="N16" s="23">
        <v>249439.766301283</v>
      </c>
      <c r="O16" s="23">
        <v>249096.54878400001</v>
      </c>
      <c r="P16" s="111">
        <v>249789.42939899999</v>
      </c>
      <c r="Q16" s="224">
        <v>252142.83624500001</v>
      </c>
      <c r="R16" s="225">
        <v>255051.732311</v>
      </c>
      <c r="S16" s="256">
        <v>261181.52439400001</v>
      </c>
      <c r="T16" s="256">
        <v>260729.96606400001</v>
      </c>
      <c r="U16" s="225">
        <v>263035.647474</v>
      </c>
      <c r="V16" s="226" t="s">
        <v>222</v>
      </c>
    </row>
    <row r="17" spans="1:22" x14ac:dyDescent="0.3">
      <c r="A17" s="118" t="s">
        <v>11</v>
      </c>
      <c r="B17" s="23">
        <v>655.39065700000003</v>
      </c>
      <c r="C17" s="23">
        <v>660.32516299999997</v>
      </c>
      <c r="D17" s="23">
        <v>665.54209600000002</v>
      </c>
      <c r="E17" s="23">
        <v>651.59211200000004</v>
      </c>
      <c r="F17" s="23">
        <v>658.15813100000003</v>
      </c>
      <c r="G17" s="23">
        <v>665.44900399999995</v>
      </c>
      <c r="H17" s="23">
        <v>707.25597700000003</v>
      </c>
      <c r="I17" s="23">
        <v>712.47373200000004</v>
      </c>
      <c r="J17" s="23">
        <v>725.25509199999999</v>
      </c>
      <c r="K17" s="23">
        <v>728.72569799999997</v>
      </c>
      <c r="L17" s="23">
        <v>729.85882700000002</v>
      </c>
      <c r="M17" s="23">
        <v>725.52082499999995</v>
      </c>
      <c r="N17" s="23">
        <v>733.83519100000001</v>
      </c>
      <c r="O17" s="23">
        <v>741.94991500000003</v>
      </c>
      <c r="P17" s="111">
        <v>745.40606500000001</v>
      </c>
      <c r="Q17" s="224">
        <v>724.74438199999997</v>
      </c>
      <c r="R17" s="225">
        <v>728.87028299999997</v>
      </c>
      <c r="S17" s="256">
        <v>764.16101200000003</v>
      </c>
      <c r="T17" s="256">
        <v>740.13810599999999</v>
      </c>
      <c r="U17" s="225">
        <v>744.49288100000001</v>
      </c>
      <c r="V17" s="228" t="s">
        <v>223</v>
      </c>
    </row>
    <row r="18" spans="1:22" x14ac:dyDescent="0.3">
      <c r="A18" s="116" t="s">
        <v>12</v>
      </c>
      <c r="B18" s="23">
        <v>4.5010000000000003</v>
      </c>
      <c r="C18" s="23">
        <v>4.5010000000000003</v>
      </c>
      <c r="D18" s="23">
        <v>4.5010000000000003</v>
      </c>
      <c r="E18" s="23">
        <v>4.5010000000000003</v>
      </c>
      <c r="F18" s="23">
        <v>4.5010000000000003</v>
      </c>
      <c r="G18" s="23">
        <v>4.5010000000000003</v>
      </c>
      <c r="H18" s="23">
        <v>4.5010000000000003</v>
      </c>
      <c r="I18" s="23">
        <v>4.5010000000000003</v>
      </c>
      <c r="J18" s="23">
        <v>4.5010000000000003</v>
      </c>
      <c r="K18" s="23">
        <v>4.5010000000000003</v>
      </c>
      <c r="L18" s="23">
        <v>4.5010000000000003</v>
      </c>
      <c r="M18" s="23">
        <v>4.5010000000000003</v>
      </c>
      <c r="N18" s="23">
        <v>4.5010000000000003</v>
      </c>
      <c r="O18" s="23">
        <v>4.5010000000000003</v>
      </c>
      <c r="P18" s="111">
        <v>4.5010000000000003</v>
      </c>
      <c r="Q18" s="224">
        <v>4.5010000000000003</v>
      </c>
      <c r="R18" s="225">
        <v>4.5010000000000003</v>
      </c>
      <c r="S18" s="256">
        <v>33.099423999999999</v>
      </c>
      <c r="T18" s="256">
        <v>4.5010000000000003</v>
      </c>
      <c r="U18" s="225">
        <v>4.5010000000000003</v>
      </c>
      <c r="V18" s="226" t="s">
        <v>224</v>
      </c>
    </row>
    <row r="19" spans="1:22" x14ac:dyDescent="0.3">
      <c r="A19" s="116" t="s">
        <v>13</v>
      </c>
      <c r="B19" s="23">
        <v>650.88965700000006</v>
      </c>
      <c r="C19" s="23">
        <v>655.824163</v>
      </c>
      <c r="D19" s="23">
        <v>661.04109600000004</v>
      </c>
      <c r="E19" s="23">
        <v>647.09111199999995</v>
      </c>
      <c r="F19" s="23">
        <v>653.65713100000005</v>
      </c>
      <c r="G19" s="23">
        <v>660.94800399999997</v>
      </c>
      <c r="H19" s="23">
        <v>702.75497700000005</v>
      </c>
      <c r="I19" s="23">
        <v>707.97273199999995</v>
      </c>
      <c r="J19" s="23">
        <v>720.75409200000001</v>
      </c>
      <c r="K19" s="23">
        <v>724.22469799999999</v>
      </c>
      <c r="L19" s="23">
        <v>725.35782700000004</v>
      </c>
      <c r="M19" s="23">
        <v>721.01982499999997</v>
      </c>
      <c r="N19" s="23">
        <v>729.33419100000003</v>
      </c>
      <c r="O19" s="23">
        <v>737.44891500000006</v>
      </c>
      <c r="P19" s="111">
        <v>740.90506500000004</v>
      </c>
      <c r="Q19" s="224">
        <v>720.243382</v>
      </c>
      <c r="R19" s="225">
        <v>724.369283</v>
      </c>
      <c r="S19" s="256">
        <v>731.06158800000003</v>
      </c>
      <c r="T19" s="256">
        <v>735.63710600000002</v>
      </c>
      <c r="U19" s="225">
        <v>739.99188100000003</v>
      </c>
      <c r="V19" s="226" t="s">
        <v>225</v>
      </c>
    </row>
    <row r="20" spans="1:22" x14ac:dyDescent="0.3">
      <c r="A20" s="118" t="s">
        <v>645</v>
      </c>
      <c r="B20" s="23">
        <v>0.52100500000000005</v>
      </c>
      <c r="C20" s="23">
        <v>0</v>
      </c>
      <c r="D20" s="23">
        <v>0</v>
      </c>
      <c r="E20" s="23">
        <v>0</v>
      </c>
      <c r="F20" s="23">
        <v>0</v>
      </c>
      <c r="G20" s="23">
        <v>0</v>
      </c>
      <c r="H20" s="23">
        <v>0</v>
      </c>
      <c r="I20" s="23">
        <v>0</v>
      </c>
      <c r="J20" s="23">
        <v>0</v>
      </c>
      <c r="K20" s="23">
        <v>136.38999999999999</v>
      </c>
      <c r="L20" s="23">
        <v>138.4</v>
      </c>
      <c r="M20" s="23">
        <v>137.94999999999999</v>
      </c>
      <c r="N20" s="23">
        <v>127.92860400000001</v>
      </c>
      <c r="O20" s="23">
        <v>123.794438</v>
      </c>
      <c r="P20" s="111">
        <v>122.703605</v>
      </c>
      <c r="Q20" s="224">
        <v>111.04027600000001</v>
      </c>
      <c r="R20" s="225">
        <v>114.465276</v>
      </c>
      <c r="S20" s="256">
        <v>110.840276</v>
      </c>
      <c r="T20" s="256">
        <v>103.21748700000001</v>
      </c>
      <c r="U20" s="225">
        <v>112.589687</v>
      </c>
      <c r="V20" s="228" t="s">
        <v>226</v>
      </c>
    </row>
    <row r="21" spans="1:22" x14ac:dyDescent="0.3">
      <c r="A21" s="118" t="s">
        <v>646</v>
      </c>
      <c r="B21" s="23">
        <v>2916.3356950000002</v>
      </c>
      <c r="C21" s="23">
        <v>2933.9553259999998</v>
      </c>
      <c r="D21" s="23">
        <v>3030.995688</v>
      </c>
      <c r="E21" s="23">
        <v>3085.6378909999999</v>
      </c>
      <c r="F21" s="23">
        <v>3076.0496400000002</v>
      </c>
      <c r="G21" s="23">
        <v>3046.2824949999999</v>
      </c>
      <c r="H21" s="23">
        <v>3063.12408</v>
      </c>
      <c r="I21" s="23">
        <v>3110.0221539999998</v>
      </c>
      <c r="J21" s="23">
        <v>3119.1069419999999</v>
      </c>
      <c r="K21" s="23">
        <v>3106.357117</v>
      </c>
      <c r="L21" s="23">
        <v>3056.784533</v>
      </c>
      <c r="M21" s="23">
        <v>3167.8335219999999</v>
      </c>
      <c r="N21" s="23">
        <v>3125.1747399999999</v>
      </c>
      <c r="O21" s="23">
        <v>3001.2567709999998</v>
      </c>
      <c r="P21" s="111">
        <v>2965.403538</v>
      </c>
      <c r="Q21" s="224">
        <v>2956.0088919999998</v>
      </c>
      <c r="R21" s="225">
        <v>2897.7047320000001</v>
      </c>
      <c r="S21" s="256">
        <v>2910.6347249999999</v>
      </c>
      <c r="T21" s="256">
        <v>2872.7156580000001</v>
      </c>
      <c r="U21" s="225">
        <v>2873.4170979999999</v>
      </c>
      <c r="V21" s="228" t="s">
        <v>227</v>
      </c>
    </row>
    <row r="22" spans="1:22" x14ac:dyDescent="0.3">
      <c r="A22" s="118" t="s">
        <v>14</v>
      </c>
      <c r="B22" s="23">
        <v>6226.8883409999999</v>
      </c>
      <c r="C22" s="23">
        <v>6243.497531</v>
      </c>
      <c r="D22" s="23">
        <v>6350.2530020000004</v>
      </c>
      <c r="E22" s="23">
        <v>6359.4239470000002</v>
      </c>
      <c r="F22" s="23">
        <v>6361.4914220000001</v>
      </c>
      <c r="G22" s="23">
        <v>6393.2523270000002</v>
      </c>
      <c r="H22" s="23">
        <v>6410.4442479999998</v>
      </c>
      <c r="I22" s="23">
        <v>6469.4839009999996</v>
      </c>
      <c r="J22" s="23">
        <v>6489.3885659999996</v>
      </c>
      <c r="K22" s="23">
        <v>6505.0045060000002</v>
      </c>
      <c r="L22" s="23">
        <v>6529.4410170000001</v>
      </c>
      <c r="M22" s="23">
        <v>7214.374718</v>
      </c>
      <c r="N22" s="23">
        <v>7433.7733981909996</v>
      </c>
      <c r="O22" s="23">
        <v>7444.9571580000002</v>
      </c>
      <c r="P22" s="111">
        <v>7498.8369279999997</v>
      </c>
      <c r="Q22" s="224">
        <v>7612.9664869999997</v>
      </c>
      <c r="R22" s="225">
        <v>7636.1231969999999</v>
      </c>
      <c r="S22" s="256">
        <v>7809.5016930000002</v>
      </c>
      <c r="T22" s="256">
        <v>7808.1595310000002</v>
      </c>
      <c r="U22" s="225">
        <v>7904.1874959999996</v>
      </c>
      <c r="V22" s="228" t="s">
        <v>228</v>
      </c>
    </row>
    <row r="23" spans="1:22" x14ac:dyDescent="0.3">
      <c r="A23" s="118" t="s">
        <v>15</v>
      </c>
      <c r="B23" s="23">
        <v>1643.942552</v>
      </c>
      <c r="C23" s="23">
        <v>1613.9486999999999</v>
      </c>
      <c r="D23" s="23">
        <v>1713.7525780000001</v>
      </c>
      <c r="E23" s="23">
        <v>1645.2463949999999</v>
      </c>
      <c r="F23" s="23">
        <v>1643.8975760000001</v>
      </c>
      <c r="G23" s="23">
        <v>1645.0005160000001</v>
      </c>
      <c r="H23" s="23">
        <v>1636.5784839999999</v>
      </c>
      <c r="I23" s="23">
        <v>1652.6479750000001</v>
      </c>
      <c r="J23" s="23">
        <v>1697.624354</v>
      </c>
      <c r="K23" s="23">
        <v>1580.951806</v>
      </c>
      <c r="L23" s="23">
        <v>1722.211517</v>
      </c>
      <c r="M23" s="23">
        <v>1759.8875270000001</v>
      </c>
      <c r="N23" s="23">
        <v>1784.255279</v>
      </c>
      <c r="O23" s="23">
        <v>1728.6809370000001</v>
      </c>
      <c r="P23" s="111">
        <v>1929.312406</v>
      </c>
      <c r="Q23" s="224">
        <v>2192.544946</v>
      </c>
      <c r="R23" s="225">
        <v>2041.8716770000001</v>
      </c>
      <c r="S23" s="256">
        <v>2122.5052649999998</v>
      </c>
      <c r="T23" s="256">
        <v>2233.9366369999998</v>
      </c>
      <c r="U23" s="225">
        <v>2402.0115529999998</v>
      </c>
      <c r="V23" s="228" t="s">
        <v>229</v>
      </c>
    </row>
    <row r="24" spans="1:22" x14ac:dyDescent="0.3">
      <c r="A24" s="118" t="s">
        <v>16</v>
      </c>
      <c r="B24" s="23">
        <v>24431.159509000001</v>
      </c>
      <c r="C24" s="23">
        <v>25819.909821000001</v>
      </c>
      <c r="D24" s="23">
        <v>27235.915065000001</v>
      </c>
      <c r="E24" s="23">
        <v>26341.991933000001</v>
      </c>
      <c r="F24" s="23">
        <v>28276.241342000001</v>
      </c>
      <c r="G24" s="23">
        <v>30081.076721000001</v>
      </c>
      <c r="H24" s="23">
        <v>30895.318607000001</v>
      </c>
      <c r="I24" s="23">
        <v>34865.781446000001</v>
      </c>
      <c r="J24" s="23">
        <v>40054.162345999997</v>
      </c>
      <c r="K24" s="23">
        <v>32311.871598999998</v>
      </c>
      <c r="L24" s="23">
        <v>32339.780297000001</v>
      </c>
      <c r="M24" s="23">
        <v>31130.296401</v>
      </c>
      <c r="N24" s="23">
        <v>30699.823173338002</v>
      </c>
      <c r="O24" s="23">
        <v>28140.550789000001</v>
      </c>
      <c r="P24" s="111">
        <v>26560.307753000001</v>
      </c>
      <c r="Q24" s="224">
        <v>25985.597162999999</v>
      </c>
      <c r="R24" s="225">
        <v>27966.710360000001</v>
      </c>
      <c r="S24" s="256">
        <v>25631.62342</v>
      </c>
      <c r="T24" s="256">
        <v>25005.786914</v>
      </c>
      <c r="U24" s="225">
        <v>25267.373025000001</v>
      </c>
      <c r="V24" s="228" t="s">
        <v>230</v>
      </c>
    </row>
    <row r="25" spans="1:22" x14ac:dyDescent="0.3">
      <c r="A25" s="119" t="s">
        <v>231</v>
      </c>
      <c r="B25" s="25">
        <v>419212.78052999999</v>
      </c>
      <c r="C25" s="25">
        <v>423080.85756799998</v>
      </c>
      <c r="D25" s="25">
        <v>425319.51509399997</v>
      </c>
      <c r="E25" s="25">
        <v>427381.77582400001</v>
      </c>
      <c r="F25" s="25">
        <v>426386.07709199999</v>
      </c>
      <c r="G25" s="25">
        <v>429845.42587600002</v>
      </c>
      <c r="H25" s="25">
        <v>430189.12968999997</v>
      </c>
      <c r="I25" s="25">
        <v>437737.86109399999</v>
      </c>
      <c r="J25" s="25">
        <v>444266.18773100001</v>
      </c>
      <c r="K25" s="25">
        <v>428637.61192</v>
      </c>
      <c r="L25" s="25">
        <v>425046.37541600002</v>
      </c>
      <c r="M25" s="25">
        <v>425716.491652</v>
      </c>
      <c r="N25" s="25">
        <v>426740.72652610304</v>
      </c>
      <c r="O25" s="25">
        <v>423707.93351100001</v>
      </c>
      <c r="P25" s="112">
        <v>423677.21963599999</v>
      </c>
      <c r="Q25" s="229">
        <v>422673.51383299998</v>
      </c>
      <c r="R25" s="230">
        <v>425040.31025400001</v>
      </c>
      <c r="S25" s="257">
        <v>434437.67190999998</v>
      </c>
      <c r="T25" s="257">
        <v>429918.244137</v>
      </c>
      <c r="U25" s="230">
        <v>432742.28651000001</v>
      </c>
      <c r="V25" s="231" t="s">
        <v>232</v>
      </c>
    </row>
    <row r="26" spans="1:22" x14ac:dyDescent="0.3">
      <c r="A26" s="118" t="s">
        <v>385</v>
      </c>
      <c r="B26" s="23">
        <v>5118.38339</v>
      </c>
      <c r="C26" s="23">
        <v>5474.9247219999997</v>
      </c>
      <c r="D26" s="23">
        <v>4992.512549</v>
      </c>
      <c r="E26" s="23">
        <v>5297.7896870000004</v>
      </c>
      <c r="F26" s="23">
        <v>5380.2543580000001</v>
      </c>
      <c r="G26" s="23">
        <v>4653.0417669999997</v>
      </c>
      <c r="H26" s="23">
        <v>4610.4393989999999</v>
      </c>
      <c r="I26" s="23">
        <v>4527.8658809999997</v>
      </c>
      <c r="J26" s="23">
        <v>4631.4841329999999</v>
      </c>
      <c r="K26" s="23">
        <v>4784.9889759999996</v>
      </c>
      <c r="L26" s="23">
        <v>5294.1219950000004</v>
      </c>
      <c r="M26" s="23">
        <v>4632.9659140000003</v>
      </c>
      <c r="N26" s="23">
        <v>4877.1746890000004</v>
      </c>
      <c r="O26" s="23">
        <v>4954.8474219999998</v>
      </c>
      <c r="P26" s="111">
        <v>4519.6949670000004</v>
      </c>
      <c r="Q26" s="224">
        <v>4882.1624510000001</v>
      </c>
      <c r="R26" s="225">
        <v>4166.4671429999999</v>
      </c>
      <c r="S26" s="256">
        <v>4098.1783779999996</v>
      </c>
      <c r="T26" s="256">
        <v>4432.9442019999997</v>
      </c>
      <c r="U26" s="225">
        <v>4438.1872380000004</v>
      </c>
      <c r="V26" s="228" t="s">
        <v>233</v>
      </c>
    </row>
    <row r="27" spans="1:22" x14ac:dyDescent="0.3">
      <c r="A27" s="116" t="s">
        <v>12</v>
      </c>
      <c r="B27" s="23">
        <v>1620.6792109999999</v>
      </c>
      <c r="C27" s="23">
        <v>1959.1369239999999</v>
      </c>
      <c r="D27" s="23">
        <v>1437.991364</v>
      </c>
      <c r="E27" s="23">
        <v>1384.7633410000001</v>
      </c>
      <c r="F27" s="23">
        <v>1830.5344749999999</v>
      </c>
      <c r="G27" s="23">
        <v>1371.337747</v>
      </c>
      <c r="H27" s="23">
        <v>1363.021019</v>
      </c>
      <c r="I27" s="23">
        <v>1309.3315869999999</v>
      </c>
      <c r="J27" s="23">
        <v>1282.7633940000001</v>
      </c>
      <c r="K27" s="23">
        <v>1332.4149279999999</v>
      </c>
      <c r="L27" s="23">
        <v>2643.4506759999999</v>
      </c>
      <c r="M27" s="23">
        <v>1505.1246900000001</v>
      </c>
      <c r="N27" s="23">
        <v>1522.406692</v>
      </c>
      <c r="O27" s="23">
        <v>1668.2470800000001</v>
      </c>
      <c r="P27" s="111">
        <v>1575.7362619999999</v>
      </c>
      <c r="Q27" s="224">
        <v>1565.758973</v>
      </c>
      <c r="R27" s="225">
        <v>1785.1877489999999</v>
      </c>
      <c r="S27" s="256">
        <v>1529.365004</v>
      </c>
      <c r="T27" s="256">
        <v>1721.6086130000001</v>
      </c>
      <c r="U27" s="225">
        <v>1572.2725370000001</v>
      </c>
      <c r="V27" s="226" t="s">
        <v>224</v>
      </c>
    </row>
    <row r="28" spans="1:22" x14ac:dyDescent="0.3">
      <c r="A28" s="116" t="s">
        <v>647</v>
      </c>
      <c r="B28" s="23">
        <v>3497.7041789999998</v>
      </c>
      <c r="C28" s="23">
        <v>3515.7877979999998</v>
      </c>
      <c r="D28" s="23">
        <v>3554.5211850000001</v>
      </c>
      <c r="E28" s="23">
        <v>3913.0263460000001</v>
      </c>
      <c r="F28" s="23">
        <v>3549.7198830000002</v>
      </c>
      <c r="G28" s="23">
        <v>3281.7040200000001</v>
      </c>
      <c r="H28" s="23">
        <v>3247.4183800000001</v>
      </c>
      <c r="I28" s="23">
        <v>3218.534294</v>
      </c>
      <c r="J28" s="23">
        <v>3348.7207389999999</v>
      </c>
      <c r="K28" s="23">
        <v>3452.5740479999999</v>
      </c>
      <c r="L28" s="23">
        <v>2650.671319</v>
      </c>
      <c r="M28" s="23">
        <v>3127.8412239999998</v>
      </c>
      <c r="N28" s="23">
        <v>3354.7679969999999</v>
      </c>
      <c r="O28" s="23">
        <v>3286.6003420000002</v>
      </c>
      <c r="P28" s="111">
        <v>2943.958705</v>
      </c>
      <c r="Q28" s="224">
        <v>3316.4034780000002</v>
      </c>
      <c r="R28" s="225">
        <v>2381.2793940000001</v>
      </c>
      <c r="S28" s="256">
        <v>2568.8133739999998</v>
      </c>
      <c r="T28" s="256">
        <v>2711.3355889999998</v>
      </c>
      <c r="U28" s="225">
        <v>2865.9147010000002</v>
      </c>
      <c r="V28" s="226" t="s">
        <v>234</v>
      </c>
    </row>
    <row r="29" spans="1:22" x14ac:dyDescent="0.3">
      <c r="A29" s="118" t="s">
        <v>17</v>
      </c>
      <c r="B29" s="23">
        <v>1354.10096</v>
      </c>
      <c r="C29" s="23">
        <v>952.10650599999997</v>
      </c>
      <c r="D29" s="23">
        <v>1439.945749</v>
      </c>
      <c r="E29" s="23">
        <v>982.78556800000001</v>
      </c>
      <c r="F29" s="23">
        <v>1049.810203</v>
      </c>
      <c r="G29" s="23">
        <v>1040.2459229999999</v>
      </c>
      <c r="H29" s="23">
        <v>885.55219499999998</v>
      </c>
      <c r="I29" s="23">
        <v>1016.412057</v>
      </c>
      <c r="J29" s="23">
        <v>1249.953896</v>
      </c>
      <c r="K29" s="23">
        <v>1211.9203910000001</v>
      </c>
      <c r="L29" s="23">
        <v>1391.425475</v>
      </c>
      <c r="M29" s="23">
        <v>1193.219662</v>
      </c>
      <c r="N29" s="23">
        <v>940.29541233999998</v>
      </c>
      <c r="O29" s="23">
        <v>1015.7167459999999</v>
      </c>
      <c r="P29" s="111">
        <v>1347.578651</v>
      </c>
      <c r="Q29" s="224">
        <v>981.84761000000003</v>
      </c>
      <c r="R29" s="225">
        <v>1014.776206</v>
      </c>
      <c r="S29" s="256">
        <v>1151.3227850000001</v>
      </c>
      <c r="T29" s="256">
        <v>972.49544600000002</v>
      </c>
      <c r="U29" s="225">
        <v>1093.9979920000001</v>
      </c>
      <c r="V29" s="228" t="s">
        <v>236</v>
      </c>
    </row>
    <row r="30" spans="1:22" x14ac:dyDescent="0.3">
      <c r="A30" s="118" t="s">
        <v>18</v>
      </c>
      <c r="B30" s="23">
        <v>252573.64380200001</v>
      </c>
      <c r="C30" s="23">
        <v>257277.99885199999</v>
      </c>
      <c r="D30" s="23">
        <v>258748.527114</v>
      </c>
      <c r="E30" s="23">
        <v>253761.99599299999</v>
      </c>
      <c r="F30" s="23">
        <v>254063.23477000001</v>
      </c>
      <c r="G30" s="23">
        <v>257133.72323100001</v>
      </c>
      <c r="H30" s="23">
        <v>256188.049585</v>
      </c>
      <c r="I30" s="23">
        <v>259423.989761</v>
      </c>
      <c r="J30" s="23">
        <v>262707.13537899998</v>
      </c>
      <c r="K30" s="23">
        <v>246193.515335</v>
      </c>
      <c r="L30" s="23">
        <v>243252.089959</v>
      </c>
      <c r="M30" s="23">
        <v>244909.30225099999</v>
      </c>
      <c r="N30" s="23">
        <v>243268.616691</v>
      </c>
      <c r="O30" s="23">
        <v>240048.54015700001</v>
      </c>
      <c r="P30" s="111">
        <v>238483.240899</v>
      </c>
      <c r="Q30" s="224">
        <v>232480.82580799999</v>
      </c>
      <c r="R30" s="225">
        <v>236455.78539400001</v>
      </c>
      <c r="S30" s="256">
        <v>242268.50427400001</v>
      </c>
      <c r="T30" s="256">
        <v>236500.22510700001</v>
      </c>
      <c r="U30" s="225">
        <v>237716.03795599999</v>
      </c>
      <c r="V30" s="228" t="s">
        <v>362</v>
      </c>
    </row>
    <row r="31" spans="1:22" x14ac:dyDescent="0.3">
      <c r="A31" s="116" t="s">
        <v>19</v>
      </c>
      <c r="B31" s="23">
        <v>135038.84581900001</v>
      </c>
      <c r="C31" s="23">
        <v>137080.840814</v>
      </c>
      <c r="D31" s="23">
        <v>135024.597874</v>
      </c>
      <c r="E31" s="23">
        <v>132483.12226599999</v>
      </c>
      <c r="F31" s="23">
        <v>133858.243835</v>
      </c>
      <c r="G31" s="23">
        <v>135873.148357</v>
      </c>
      <c r="H31" s="23">
        <v>135805.48818499999</v>
      </c>
      <c r="I31" s="23">
        <v>135735.344251</v>
      </c>
      <c r="J31" s="23">
        <v>137219.10734399999</v>
      </c>
      <c r="K31" s="23">
        <v>135007.62422999999</v>
      </c>
      <c r="L31" s="23">
        <v>133312.53018100001</v>
      </c>
      <c r="M31" s="23">
        <v>137703.33354699999</v>
      </c>
      <c r="N31" s="23">
        <v>137001.88815099999</v>
      </c>
      <c r="O31" s="23">
        <v>137979.80849900001</v>
      </c>
      <c r="P31" s="111">
        <v>138596.33765199999</v>
      </c>
      <c r="Q31" s="224">
        <v>133632.286051</v>
      </c>
      <c r="R31" s="225">
        <v>138832.139796</v>
      </c>
      <c r="S31" s="256">
        <v>146913.69228399999</v>
      </c>
      <c r="T31" s="256">
        <v>143261.51967000001</v>
      </c>
      <c r="U31" s="225">
        <v>142995.28957699999</v>
      </c>
      <c r="V31" s="226" t="s">
        <v>237</v>
      </c>
    </row>
    <row r="32" spans="1:22" x14ac:dyDescent="0.3">
      <c r="A32" s="117" t="s">
        <v>20</v>
      </c>
      <c r="B32" s="23">
        <v>131880.11723800001</v>
      </c>
      <c r="C32" s="23">
        <v>133927.39678899999</v>
      </c>
      <c r="D32" s="23">
        <v>131624.44383500001</v>
      </c>
      <c r="E32" s="23">
        <v>128830.72476300001</v>
      </c>
      <c r="F32" s="23">
        <v>130231.310818</v>
      </c>
      <c r="G32" s="23">
        <v>132148.91640099999</v>
      </c>
      <c r="H32" s="23">
        <v>132083.55456300001</v>
      </c>
      <c r="I32" s="23">
        <v>132009.24474299999</v>
      </c>
      <c r="J32" s="23">
        <v>133429.365341</v>
      </c>
      <c r="K32" s="23">
        <v>131383.893644</v>
      </c>
      <c r="L32" s="23">
        <v>129606.267775</v>
      </c>
      <c r="M32" s="23">
        <v>133937.58157400001</v>
      </c>
      <c r="N32" s="23">
        <v>133177.38422199999</v>
      </c>
      <c r="O32" s="23">
        <v>134082.08790000001</v>
      </c>
      <c r="P32" s="111">
        <v>134953.90625299999</v>
      </c>
      <c r="Q32" s="224">
        <v>130457.710244</v>
      </c>
      <c r="R32" s="225">
        <v>135454.29299799999</v>
      </c>
      <c r="S32" s="256">
        <v>143960.337944</v>
      </c>
      <c r="T32" s="256">
        <v>140064.84295399999</v>
      </c>
      <c r="U32" s="225">
        <v>139871.39110800001</v>
      </c>
      <c r="V32" s="227" t="s">
        <v>235</v>
      </c>
    </row>
    <row r="33" spans="1:22" x14ac:dyDescent="0.3">
      <c r="A33" s="117" t="s">
        <v>21</v>
      </c>
      <c r="B33" s="23">
        <v>3158.7285809999998</v>
      </c>
      <c r="C33" s="23">
        <v>3153.4440249999998</v>
      </c>
      <c r="D33" s="23">
        <v>3400.154039</v>
      </c>
      <c r="E33" s="23">
        <v>3652.3975030000001</v>
      </c>
      <c r="F33" s="23">
        <v>3626.9330169999998</v>
      </c>
      <c r="G33" s="23">
        <v>3724.2319560000001</v>
      </c>
      <c r="H33" s="23">
        <v>3721.933622</v>
      </c>
      <c r="I33" s="23">
        <v>3726.0995079999998</v>
      </c>
      <c r="J33" s="23">
        <v>3789.7420029999998</v>
      </c>
      <c r="K33" s="23">
        <v>3623.7305860000001</v>
      </c>
      <c r="L33" s="23">
        <v>3706.2624059999998</v>
      </c>
      <c r="M33" s="23">
        <v>3765.7519729999999</v>
      </c>
      <c r="N33" s="23">
        <v>3824.503929</v>
      </c>
      <c r="O33" s="23">
        <v>3897.7205990000002</v>
      </c>
      <c r="P33" s="111">
        <v>3642.4313990000001</v>
      </c>
      <c r="Q33" s="224">
        <v>3174.5758070000002</v>
      </c>
      <c r="R33" s="225">
        <v>3377.846798</v>
      </c>
      <c r="S33" s="256">
        <v>2953.3543399999999</v>
      </c>
      <c r="T33" s="256">
        <v>3196.6767159999999</v>
      </c>
      <c r="U33" s="225">
        <v>3123.8984690000002</v>
      </c>
      <c r="V33" s="227" t="s">
        <v>238</v>
      </c>
    </row>
    <row r="34" spans="1:22" x14ac:dyDescent="0.3">
      <c r="A34" s="116" t="s">
        <v>22</v>
      </c>
      <c r="B34" s="23">
        <v>117534.797983</v>
      </c>
      <c r="C34" s="23">
        <v>120197.15803799999</v>
      </c>
      <c r="D34" s="23">
        <v>123723.92924</v>
      </c>
      <c r="E34" s="23">
        <v>121278.873727</v>
      </c>
      <c r="F34" s="23">
        <v>120204.99093499999</v>
      </c>
      <c r="G34" s="23">
        <v>121260.574874</v>
      </c>
      <c r="H34" s="23">
        <v>120382.56140000001</v>
      </c>
      <c r="I34" s="23">
        <v>123688.64551</v>
      </c>
      <c r="J34" s="23">
        <v>125488.028035</v>
      </c>
      <c r="K34" s="23">
        <v>111185.891105</v>
      </c>
      <c r="L34" s="23">
        <v>109939.559778</v>
      </c>
      <c r="M34" s="23">
        <v>107205.968704</v>
      </c>
      <c r="N34" s="23">
        <v>106266.72854</v>
      </c>
      <c r="O34" s="23">
        <v>102068.731658</v>
      </c>
      <c r="P34" s="111">
        <v>99886.903246999995</v>
      </c>
      <c r="Q34" s="224">
        <v>98848.539757000006</v>
      </c>
      <c r="R34" s="225">
        <v>97623.645598000003</v>
      </c>
      <c r="S34" s="256">
        <v>95354.811990000002</v>
      </c>
      <c r="T34" s="256">
        <v>93238.705436999997</v>
      </c>
      <c r="U34" s="225">
        <v>94720.748378999997</v>
      </c>
      <c r="V34" s="226" t="s">
        <v>239</v>
      </c>
    </row>
    <row r="35" spans="1:22" x14ac:dyDescent="0.3">
      <c r="A35" s="117" t="s">
        <v>20</v>
      </c>
      <c r="B35" s="23">
        <v>106772.507111</v>
      </c>
      <c r="C35" s="23">
        <v>109506.349237</v>
      </c>
      <c r="D35" s="23">
        <v>112957.206575</v>
      </c>
      <c r="E35" s="23">
        <v>110763.8315</v>
      </c>
      <c r="F35" s="23">
        <v>109718.20263499999</v>
      </c>
      <c r="G35" s="23">
        <v>111055.169612</v>
      </c>
      <c r="H35" s="23">
        <v>110343.59424599999</v>
      </c>
      <c r="I35" s="23">
        <v>113566.865441</v>
      </c>
      <c r="J35" s="23">
        <v>116015.015736</v>
      </c>
      <c r="K35" s="23">
        <v>102567.239443</v>
      </c>
      <c r="L35" s="23">
        <v>101481.690437</v>
      </c>
      <c r="M35" s="23">
        <v>99179.937078000003</v>
      </c>
      <c r="N35" s="23">
        <v>98248.574326999995</v>
      </c>
      <c r="O35" s="23">
        <v>94477.491156000004</v>
      </c>
      <c r="P35" s="111">
        <v>92695.600405999998</v>
      </c>
      <c r="Q35" s="224">
        <v>91817.517863999994</v>
      </c>
      <c r="R35" s="225">
        <v>90811.769579999993</v>
      </c>
      <c r="S35" s="256">
        <v>88812.365804000001</v>
      </c>
      <c r="T35" s="256">
        <v>86970.515320000006</v>
      </c>
      <c r="U35" s="225">
        <v>88549.168936000002</v>
      </c>
      <c r="V35" s="227" t="s">
        <v>235</v>
      </c>
    </row>
    <row r="36" spans="1:22" x14ac:dyDescent="0.3">
      <c r="A36" s="117" t="s">
        <v>21</v>
      </c>
      <c r="B36" s="23">
        <v>10762.290872</v>
      </c>
      <c r="C36" s="23">
        <v>10690.808800999999</v>
      </c>
      <c r="D36" s="23">
        <v>10766.722664999999</v>
      </c>
      <c r="E36" s="23">
        <v>10515.042227</v>
      </c>
      <c r="F36" s="23">
        <v>10486.7883</v>
      </c>
      <c r="G36" s="23">
        <v>10205.405262</v>
      </c>
      <c r="H36" s="23">
        <v>10038.967154</v>
      </c>
      <c r="I36" s="23">
        <v>10121.780069</v>
      </c>
      <c r="J36" s="23">
        <v>9473.012299</v>
      </c>
      <c r="K36" s="23">
        <v>8618.6516620000002</v>
      </c>
      <c r="L36" s="23">
        <v>8457.8693409999996</v>
      </c>
      <c r="M36" s="23">
        <v>8026.031626</v>
      </c>
      <c r="N36" s="23">
        <v>8018.1542129999998</v>
      </c>
      <c r="O36" s="23">
        <v>7591.2405019999997</v>
      </c>
      <c r="P36" s="111">
        <v>7191.3028409999997</v>
      </c>
      <c r="Q36" s="224">
        <v>7031.0218930000001</v>
      </c>
      <c r="R36" s="225">
        <v>6811.8760179999999</v>
      </c>
      <c r="S36" s="256">
        <v>6542.4461860000001</v>
      </c>
      <c r="T36" s="256">
        <v>6268.1901170000001</v>
      </c>
      <c r="U36" s="225">
        <v>6171.5794429999996</v>
      </c>
      <c r="V36" s="227" t="s">
        <v>238</v>
      </c>
    </row>
    <row r="37" spans="1:22" x14ac:dyDescent="0.3">
      <c r="A37" s="118" t="s">
        <v>648</v>
      </c>
      <c r="B37" s="23">
        <v>54229.657057999997</v>
      </c>
      <c r="C37" s="23">
        <v>51886.852762000002</v>
      </c>
      <c r="D37" s="23">
        <v>51784.707092999997</v>
      </c>
      <c r="E37" s="23">
        <v>57599.038473000001</v>
      </c>
      <c r="F37" s="23">
        <v>54880.109315000002</v>
      </c>
      <c r="G37" s="23">
        <v>55568.011534999998</v>
      </c>
      <c r="H37" s="23">
        <v>56617.184507999998</v>
      </c>
      <c r="I37" s="23">
        <v>58523.775644000001</v>
      </c>
      <c r="J37" s="23">
        <v>59779.427220999998</v>
      </c>
      <c r="K37" s="23">
        <v>59457.224699999999</v>
      </c>
      <c r="L37" s="23">
        <v>59981.044475000002</v>
      </c>
      <c r="M37" s="23">
        <v>60788.295530000003</v>
      </c>
      <c r="N37" s="23">
        <v>60722.349238000003</v>
      </c>
      <c r="O37" s="23">
        <v>59974.938086000002</v>
      </c>
      <c r="P37" s="111">
        <v>59728.250859</v>
      </c>
      <c r="Q37" s="224">
        <v>63554.866719999998</v>
      </c>
      <c r="R37" s="225">
        <v>62506.383985</v>
      </c>
      <c r="S37" s="256">
        <v>66538.050430999996</v>
      </c>
      <c r="T37" s="256">
        <v>66847.966199000002</v>
      </c>
      <c r="U37" s="225">
        <v>67176.593418000004</v>
      </c>
      <c r="V37" s="228" t="s">
        <v>240</v>
      </c>
    </row>
    <row r="38" spans="1:22" x14ac:dyDescent="0.3">
      <c r="A38" s="118" t="s">
        <v>686</v>
      </c>
      <c r="B38" s="23">
        <v>379.59542800000003</v>
      </c>
      <c r="C38" s="23">
        <v>354.51688100000001</v>
      </c>
      <c r="D38" s="23">
        <v>356.706884</v>
      </c>
      <c r="E38" s="23">
        <v>343.64705900000001</v>
      </c>
      <c r="F38" s="23">
        <v>324.65646500000003</v>
      </c>
      <c r="G38" s="23">
        <v>340.38850500000001</v>
      </c>
      <c r="H38" s="23">
        <v>379.31515400000001</v>
      </c>
      <c r="I38" s="23">
        <v>427.77680099999998</v>
      </c>
      <c r="J38" s="23">
        <v>487.71207199999998</v>
      </c>
      <c r="K38" s="23">
        <v>424.42081899999999</v>
      </c>
      <c r="L38" s="23">
        <v>286.81515899999999</v>
      </c>
      <c r="M38" s="23">
        <v>285.321528</v>
      </c>
      <c r="N38" s="23">
        <v>267.73969699999998</v>
      </c>
      <c r="O38" s="23">
        <v>262.91171900000001</v>
      </c>
      <c r="P38" s="111">
        <v>224.42409599999999</v>
      </c>
      <c r="Q38" s="224">
        <v>227.29053200000001</v>
      </c>
      <c r="R38" s="225">
        <v>229.45291399999999</v>
      </c>
      <c r="S38" s="256">
        <v>216.15030999999999</v>
      </c>
      <c r="T38" s="256">
        <v>208.29837800000001</v>
      </c>
      <c r="U38" s="225">
        <v>204.15842499999999</v>
      </c>
      <c r="V38" s="228" t="s">
        <v>241</v>
      </c>
    </row>
    <row r="39" spans="1:22" x14ac:dyDescent="0.3">
      <c r="A39" s="118" t="s">
        <v>23</v>
      </c>
      <c r="B39" s="23">
        <v>442.51499999999999</v>
      </c>
      <c r="C39" s="23">
        <v>534.10299999999995</v>
      </c>
      <c r="D39" s="23">
        <v>537.0865</v>
      </c>
      <c r="E39" s="23">
        <v>535.10199999999998</v>
      </c>
      <c r="F39" s="23">
        <v>539.64059399999996</v>
      </c>
      <c r="G39" s="23">
        <v>541.27409399999999</v>
      </c>
      <c r="H39" s="23">
        <v>571.48970599999996</v>
      </c>
      <c r="I39" s="23">
        <v>577.32330000000002</v>
      </c>
      <c r="J39" s="23">
        <v>587.71388400000001</v>
      </c>
      <c r="K39" s="23">
        <v>572.28638899999999</v>
      </c>
      <c r="L39" s="23">
        <v>575.40188899999998</v>
      </c>
      <c r="M39" s="23">
        <v>574.83166700000004</v>
      </c>
      <c r="N39" s="23">
        <v>576.45165099999997</v>
      </c>
      <c r="O39" s="23">
        <v>549.46115099999997</v>
      </c>
      <c r="P39" s="111">
        <v>547.61665100000005</v>
      </c>
      <c r="Q39" s="224">
        <v>686.81913099999997</v>
      </c>
      <c r="R39" s="225">
        <v>1092.486862</v>
      </c>
      <c r="S39" s="256">
        <v>706.64040199999999</v>
      </c>
      <c r="T39" s="256">
        <v>702.63385200000005</v>
      </c>
      <c r="U39" s="225">
        <v>709.44629199999997</v>
      </c>
      <c r="V39" s="228" t="s">
        <v>431</v>
      </c>
    </row>
    <row r="40" spans="1:22" x14ac:dyDescent="0.3">
      <c r="A40" s="116" t="s">
        <v>19</v>
      </c>
      <c r="B40" s="23">
        <v>330.45249999999999</v>
      </c>
      <c r="C40" s="23">
        <v>330.45249999999999</v>
      </c>
      <c r="D40" s="23">
        <v>330.45249999999999</v>
      </c>
      <c r="E40" s="23">
        <v>330.45249999999999</v>
      </c>
      <c r="F40" s="23">
        <v>331.29209400000002</v>
      </c>
      <c r="G40" s="23">
        <v>331.29209400000002</v>
      </c>
      <c r="H40" s="23">
        <v>332.53420599999998</v>
      </c>
      <c r="I40" s="23">
        <v>329.90480000000002</v>
      </c>
      <c r="J40" s="23">
        <v>330.53038400000003</v>
      </c>
      <c r="K40" s="23">
        <v>330.881889</v>
      </c>
      <c r="L40" s="23">
        <v>330.881889</v>
      </c>
      <c r="M40" s="23">
        <v>331.00916699999999</v>
      </c>
      <c r="N40" s="23">
        <v>331.83865100000003</v>
      </c>
      <c r="O40" s="23">
        <v>311.83865100000003</v>
      </c>
      <c r="P40" s="111">
        <v>311.83865100000003</v>
      </c>
      <c r="Q40" s="224">
        <v>316.83865100000003</v>
      </c>
      <c r="R40" s="225">
        <v>716.63407199999995</v>
      </c>
      <c r="S40" s="256">
        <v>331.20907199999999</v>
      </c>
      <c r="T40" s="256">
        <v>331.20907199999999</v>
      </c>
      <c r="U40" s="225">
        <v>331.20907199999999</v>
      </c>
      <c r="V40" s="226" t="s">
        <v>237</v>
      </c>
    </row>
    <row r="41" spans="1:22" x14ac:dyDescent="0.3">
      <c r="A41" s="116" t="s">
        <v>22</v>
      </c>
      <c r="B41" s="23">
        <v>112.0625</v>
      </c>
      <c r="C41" s="23">
        <v>203.65049999999999</v>
      </c>
      <c r="D41" s="23">
        <v>206.63399999999999</v>
      </c>
      <c r="E41" s="23">
        <v>204.64949999999999</v>
      </c>
      <c r="F41" s="23">
        <v>208.3485</v>
      </c>
      <c r="G41" s="23">
        <v>209.982</v>
      </c>
      <c r="H41" s="23">
        <v>238.9555</v>
      </c>
      <c r="I41" s="23">
        <v>247.41849999999999</v>
      </c>
      <c r="J41" s="23">
        <v>257.18349999999998</v>
      </c>
      <c r="K41" s="23">
        <v>241.40450000000001</v>
      </c>
      <c r="L41" s="23">
        <v>244.52</v>
      </c>
      <c r="M41" s="23">
        <v>243.82249999999999</v>
      </c>
      <c r="N41" s="23">
        <v>244.613</v>
      </c>
      <c r="O41" s="23">
        <v>237.6225</v>
      </c>
      <c r="P41" s="111">
        <v>235.77799999999999</v>
      </c>
      <c r="Q41" s="224">
        <v>369.98048</v>
      </c>
      <c r="R41" s="225">
        <v>375.85279000000003</v>
      </c>
      <c r="S41" s="256">
        <v>375.43133</v>
      </c>
      <c r="T41" s="256">
        <v>371.42478</v>
      </c>
      <c r="U41" s="225">
        <v>378.23721999999998</v>
      </c>
      <c r="V41" s="226" t="s">
        <v>239</v>
      </c>
    </row>
    <row r="42" spans="1:22" x14ac:dyDescent="0.3">
      <c r="A42" s="118" t="s">
        <v>24</v>
      </c>
      <c r="B42" s="23">
        <v>16607.889809</v>
      </c>
      <c r="C42" s="23">
        <v>16853.257599</v>
      </c>
      <c r="D42" s="23">
        <v>16611.947778000002</v>
      </c>
      <c r="E42" s="23">
        <v>18260.322764</v>
      </c>
      <c r="F42" s="23">
        <v>19035.010593999999</v>
      </c>
      <c r="G42" s="23">
        <v>18679.461744</v>
      </c>
      <c r="H42" s="23">
        <v>18194.596923000001</v>
      </c>
      <c r="I42" s="23">
        <v>18493.714975999999</v>
      </c>
      <c r="J42" s="23">
        <v>18296.238961999999</v>
      </c>
      <c r="K42" s="23">
        <v>19629.627078000001</v>
      </c>
      <c r="L42" s="23">
        <v>18786.588645</v>
      </c>
      <c r="M42" s="23">
        <v>17319.998703000001</v>
      </c>
      <c r="N42" s="23">
        <v>19260.271446862</v>
      </c>
      <c r="O42" s="23">
        <v>19200.158164</v>
      </c>
      <c r="P42" s="111">
        <v>20997.166335000002</v>
      </c>
      <c r="Q42" s="224">
        <v>22601.653628</v>
      </c>
      <c r="R42" s="225">
        <v>21366.524382</v>
      </c>
      <c r="S42" s="256">
        <v>20789.999011</v>
      </c>
      <c r="T42" s="256">
        <v>20668.01151</v>
      </c>
      <c r="U42" s="225">
        <v>20449.406440999999</v>
      </c>
      <c r="V42" s="228" t="s">
        <v>242</v>
      </c>
    </row>
    <row r="43" spans="1:22" x14ac:dyDescent="0.3">
      <c r="A43" s="118" t="s">
        <v>25</v>
      </c>
      <c r="B43" s="23">
        <v>37231.817438999999</v>
      </c>
      <c r="C43" s="23">
        <v>37252.638217</v>
      </c>
      <c r="D43" s="23">
        <v>37656.222306999996</v>
      </c>
      <c r="E43" s="23">
        <v>37800.713603999997</v>
      </c>
      <c r="F43" s="23">
        <v>38290.647316000002</v>
      </c>
      <c r="G43" s="23">
        <v>38611.214218000001</v>
      </c>
      <c r="H43" s="23">
        <v>38607.892454000001</v>
      </c>
      <c r="I43" s="23">
        <v>39000.736677000001</v>
      </c>
      <c r="J43" s="23">
        <v>39214.053234999999</v>
      </c>
      <c r="K43" s="23">
        <v>39204.850678000003</v>
      </c>
      <c r="L43" s="23">
        <v>39560.026808000002</v>
      </c>
      <c r="M43" s="23">
        <v>39975.972661</v>
      </c>
      <c r="N43" s="23">
        <v>40351.872934999999</v>
      </c>
      <c r="O43" s="23">
        <v>40716.752028000003</v>
      </c>
      <c r="P43" s="111">
        <v>45670.019130000001</v>
      </c>
      <c r="Q43" s="224">
        <v>45843.344566</v>
      </c>
      <c r="R43" s="225">
        <v>45914.894632000003</v>
      </c>
      <c r="S43" s="256">
        <v>46611.169138999998</v>
      </c>
      <c r="T43" s="256">
        <v>46702.563274</v>
      </c>
      <c r="U43" s="225">
        <v>47111.496660999997</v>
      </c>
      <c r="V43" s="228" t="s">
        <v>243</v>
      </c>
    </row>
    <row r="44" spans="1:22" x14ac:dyDescent="0.3">
      <c r="A44" s="116" t="s">
        <v>26</v>
      </c>
      <c r="B44" s="23">
        <v>32787.683855000003</v>
      </c>
      <c r="C44" s="23">
        <v>32798.600671</v>
      </c>
      <c r="D44" s="23">
        <v>32777.675718999999</v>
      </c>
      <c r="E44" s="23">
        <v>32909.002463999997</v>
      </c>
      <c r="F44" s="23">
        <v>33245.215469000002</v>
      </c>
      <c r="G44" s="23">
        <v>33546.389983000001</v>
      </c>
      <c r="H44" s="23">
        <v>33547.590005999999</v>
      </c>
      <c r="I44" s="23">
        <v>33750.954299999998</v>
      </c>
      <c r="J44" s="23">
        <v>33781.028223000001</v>
      </c>
      <c r="K44" s="23">
        <v>33945.610438000003</v>
      </c>
      <c r="L44" s="23">
        <v>34318.333383999998</v>
      </c>
      <c r="M44" s="23">
        <v>34637.626579999996</v>
      </c>
      <c r="N44" s="23">
        <v>35078.711712999997</v>
      </c>
      <c r="O44" s="23">
        <v>35284.788587000003</v>
      </c>
      <c r="P44" s="111">
        <v>36238.471812000003</v>
      </c>
      <c r="Q44" s="224">
        <v>36330.080611999998</v>
      </c>
      <c r="R44" s="225">
        <v>36340.480732000004</v>
      </c>
      <c r="S44" s="256">
        <v>36671.880115</v>
      </c>
      <c r="T44" s="256">
        <v>36931.226352999998</v>
      </c>
      <c r="U44" s="225">
        <v>37427.976045000003</v>
      </c>
      <c r="V44" s="226" t="s">
        <v>244</v>
      </c>
    </row>
    <row r="45" spans="1:22" x14ac:dyDescent="0.3">
      <c r="A45" s="116" t="s">
        <v>27</v>
      </c>
      <c r="B45" s="23">
        <v>4801.9919330000002</v>
      </c>
      <c r="C45" s="23">
        <v>4804.1076350000003</v>
      </c>
      <c r="D45" s="23">
        <v>5195.9554589999998</v>
      </c>
      <c r="E45" s="23">
        <v>5198.0838130000002</v>
      </c>
      <c r="F45" s="23">
        <v>5388.9234150000002</v>
      </c>
      <c r="G45" s="23">
        <v>5334.1165879999999</v>
      </c>
      <c r="H45" s="23">
        <v>5335.2152660000002</v>
      </c>
      <c r="I45" s="23">
        <v>5399.5006350000003</v>
      </c>
      <c r="J45" s="23">
        <v>5469.891834</v>
      </c>
      <c r="K45" s="23">
        <v>5466.2274980000002</v>
      </c>
      <c r="L45" s="23">
        <v>5460.5015439999997</v>
      </c>
      <c r="M45" s="23">
        <v>5514.0865059999996</v>
      </c>
      <c r="N45" s="23">
        <v>5608.3262370000002</v>
      </c>
      <c r="O45" s="23">
        <v>5554.938776</v>
      </c>
      <c r="P45" s="111">
        <v>9592.9318999999996</v>
      </c>
      <c r="Q45" s="224">
        <v>9589.5938330000008</v>
      </c>
      <c r="R45" s="225">
        <v>9658.6992499999997</v>
      </c>
      <c r="S45" s="256">
        <v>9978.2595130000009</v>
      </c>
      <c r="T45" s="256">
        <v>9810.3279669999993</v>
      </c>
      <c r="U45" s="225">
        <v>9722.5322180000003</v>
      </c>
      <c r="V45" s="226" t="s">
        <v>27</v>
      </c>
    </row>
    <row r="46" spans="1:22" x14ac:dyDescent="0.3">
      <c r="A46" s="116" t="s">
        <v>28</v>
      </c>
      <c r="B46" s="23">
        <v>357.85834899999998</v>
      </c>
      <c r="C46" s="23">
        <v>350.070089</v>
      </c>
      <c r="D46" s="23">
        <v>317.40887099999998</v>
      </c>
      <c r="E46" s="23">
        <v>306.37267300000002</v>
      </c>
      <c r="F46" s="23">
        <v>343.49156799999997</v>
      </c>
      <c r="G46" s="23">
        <v>269.29235299999999</v>
      </c>
      <c r="H46" s="23">
        <v>274.91281800000002</v>
      </c>
      <c r="I46" s="23">
        <v>149.71825799999999</v>
      </c>
      <c r="J46" s="23">
        <v>36.866821999999999</v>
      </c>
      <c r="K46" s="23">
        <v>206.987258</v>
      </c>
      <c r="L46" s="23">
        <v>218.80812</v>
      </c>
      <c r="M46" s="23">
        <v>175.74042499999999</v>
      </c>
      <c r="N46" s="23">
        <v>335.16501499999998</v>
      </c>
      <c r="O46" s="23">
        <v>122.975335</v>
      </c>
      <c r="P46" s="111">
        <v>161.38458199999999</v>
      </c>
      <c r="Q46" s="224">
        <v>76.329879000000005</v>
      </c>
      <c r="R46" s="225">
        <v>84.285349999999994</v>
      </c>
      <c r="S46" s="256">
        <v>38.970489000000001</v>
      </c>
      <c r="T46" s="256">
        <v>38.991045999999997</v>
      </c>
      <c r="U46" s="225">
        <v>39.011602000000003</v>
      </c>
      <c r="V46" s="226" t="s">
        <v>28</v>
      </c>
    </row>
    <row r="47" spans="1:22" x14ac:dyDescent="0.3">
      <c r="A47" s="118" t="s">
        <v>29</v>
      </c>
      <c r="B47" s="23">
        <v>1264.474477</v>
      </c>
      <c r="C47" s="23">
        <v>1218.694796</v>
      </c>
      <c r="D47" s="23">
        <v>1254.714101</v>
      </c>
      <c r="E47" s="23">
        <v>1220.646</v>
      </c>
      <c r="F47" s="23">
        <v>1245.4123059999999</v>
      </c>
      <c r="G47" s="23">
        <v>1357.0425</v>
      </c>
      <c r="H47" s="23">
        <v>1488.3868520000001</v>
      </c>
      <c r="I47" s="23">
        <v>1423.0715720000001</v>
      </c>
      <c r="J47" s="23">
        <v>1758.983839</v>
      </c>
      <c r="K47" s="23">
        <v>1549.273146</v>
      </c>
      <c r="L47" s="23">
        <v>1515.4471080000001</v>
      </c>
      <c r="M47" s="23">
        <v>1829.373319</v>
      </c>
      <c r="N47" s="23">
        <v>1908.725048</v>
      </c>
      <c r="O47" s="23">
        <v>2031.446813</v>
      </c>
      <c r="P47" s="111">
        <v>2019.720002</v>
      </c>
      <c r="Q47" s="224">
        <v>2709.5171110000001</v>
      </c>
      <c r="R47" s="225">
        <v>2113.9904660000002</v>
      </c>
      <c r="S47" s="256">
        <v>1807.6886790000001</v>
      </c>
      <c r="T47" s="256">
        <v>1818.366413</v>
      </c>
      <c r="U47" s="225">
        <v>1814.7004910000001</v>
      </c>
      <c r="V47" s="228" t="s">
        <v>245</v>
      </c>
    </row>
    <row r="48" spans="1:22" x14ac:dyDescent="0.3">
      <c r="A48" s="116" t="s">
        <v>30</v>
      </c>
      <c r="B48" s="23">
        <v>1370.777969</v>
      </c>
      <c r="C48" s="23">
        <v>1324.893108</v>
      </c>
      <c r="D48" s="23">
        <v>1305.1348370000001</v>
      </c>
      <c r="E48" s="23">
        <v>1270.8498030000001</v>
      </c>
      <c r="F48" s="23">
        <v>1299.486997</v>
      </c>
      <c r="G48" s="23">
        <v>1404.0577390000001</v>
      </c>
      <c r="H48" s="23">
        <v>1434.607168</v>
      </c>
      <c r="I48" s="23">
        <v>1368.821729</v>
      </c>
      <c r="J48" s="23">
        <v>1678.0704270000001</v>
      </c>
      <c r="K48" s="23">
        <v>1557.81251</v>
      </c>
      <c r="L48" s="23">
        <v>1398.021583</v>
      </c>
      <c r="M48" s="23">
        <v>1422.7745159999999</v>
      </c>
      <c r="N48" s="23">
        <v>1505.958529</v>
      </c>
      <c r="O48" s="23">
        <v>1568.4424819999999</v>
      </c>
      <c r="P48" s="111">
        <v>4770.4601739999998</v>
      </c>
      <c r="Q48" s="224">
        <v>1683.737693</v>
      </c>
      <c r="R48" s="225">
        <v>1557.9464170000001</v>
      </c>
      <c r="S48" s="256">
        <v>1473.2866039999999</v>
      </c>
      <c r="T48" s="256">
        <v>1473.308051</v>
      </c>
      <c r="U48" s="225">
        <v>1475.0263890000001</v>
      </c>
      <c r="V48" s="226" t="s">
        <v>246</v>
      </c>
    </row>
    <row r="49" spans="1:22" x14ac:dyDescent="0.3">
      <c r="A49" s="116" t="s">
        <v>31</v>
      </c>
      <c r="B49" s="23">
        <v>24.084669999999999</v>
      </c>
      <c r="C49" s="23">
        <v>24.18985</v>
      </c>
      <c r="D49" s="23">
        <v>36.359369000000001</v>
      </c>
      <c r="E49" s="23">
        <v>36.588275000000003</v>
      </c>
      <c r="F49" s="23">
        <v>36.693454000000003</v>
      </c>
      <c r="G49" s="23">
        <v>36.898634000000001</v>
      </c>
      <c r="H49" s="23">
        <v>37.003813000000001</v>
      </c>
      <c r="I49" s="23">
        <v>37.500827000000001</v>
      </c>
      <c r="J49" s="23">
        <v>39.053406000000003</v>
      </c>
      <c r="K49" s="23">
        <v>39.668678</v>
      </c>
      <c r="L49" s="23">
        <v>87.173856999999998</v>
      </c>
      <c r="M49" s="23">
        <v>40.877681000000003</v>
      </c>
      <c r="N49" s="23">
        <v>40.977680999999997</v>
      </c>
      <c r="O49" s="23">
        <v>40.960254999999997</v>
      </c>
      <c r="P49" s="111">
        <v>45.706296000000002</v>
      </c>
      <c r="Q49" s="224">
        <v>40.739989999999999</v>
      </c>
      <c r="R49" s="225">
        <v>45.014170999999997</v>
      </c>
      <c r="S49" s="256">
        <v>50.127318000000002</v>
      </c>
      <c r="T49" s="256">
        <v>50.986907000000002</v>
      </c>
      <c r="U49" s="225">
        <v>46.609358999999998</v>
      </c>
      <c r="V49" s="226" t="s">
        <v>247</v>
      </c>
    </row>
    <row r="50" spans="1:22" x14ac:dyDescent="0.3">
      <c r="A50" s="116" t="s">
        <v>32</v>
      </c>
      <c r="B50" s="23">
        <v>2.2907E-2</v>
      </c>
      <c r="C50" s="23">
        <v>2.2907E-2</v>
      </c>
      <c r="D50" s="23">
        <v>43.630963999999999</v>
      </c>
      <c r="E50" s="23">
        <v>43.618991000000001</v>
      </c>
      <c r="F50" s="23">
        <v>43.605564000000001</v>
      </c>
      <c r="G50" s="23">
        <v>43.592136000000004</v>
      </c>
      <c r="H50" s="23">
        <v>45.568933999999999</v>
      </c>
      <c r="I50" s="23">
        <v>45.555506999999999</v>
      </c>
      <c r="J50" s="23">
        <v>57.123562</v>
      </c>
      <c r="K50" s="23">
        <v>48.745778000000001</v>
      </c>
      <c r="L50" s="23">
        <v>45.515224000000003</v>
      </c>
      <c r="M50" s="23">
        <v>380.98467799999997</v>
      </c>
      <c r="N50" s="23">
        <v>377.747861</v>
      </c>
      <c r="O50" s="23">
        <v>438.00309900000002</v>
      </c>
      <c r="P50" s="111">
        <v>464.05085800000001</v>
      </c>
      <c r="Q50" s="224">
        <v>1139.920077</v>
      </c>
      <c r="R50" s="225">
        <v>526.17328099999997</v>
      </c>
      <c r="S50" s="256">
        <v>299.41816</v>
      </c>
      <c r="T50" s="256">
        <v>309.21485799999999</v>
      </c>
      <c r="U50" s="225">
        <v>308.208146</v>
      </c>
      <c r="V50" s="226" t="s">
        <v>248</v>
      </c>
    </row>
    <row r="51" spans="1:22" x14ac:dyDescent="0.3">
      <c r="A51" s="118" t="s">
        <v>33</v>
      </c>
      <c r="B51" s="23">
        <v>49166.575685000003</v>
      </c>
      <c r="C51" s="23">
        <v>49358.835662999998</v>
      </c>
      <c r="D51" s="23">
        <v>49222.232367999997</v>
      </c>
      <c r="E51" s="23">
        <v>47627.595287999997</v>
      </c>
      <c r="F51" s="23">
        <v>46684.044275</v>
      </c>
      <c r="G51" s="23">
        <v>46261.125339999999</v>
      </c>
      <c r="H51" s="23">
        <v>46161.462635000004</v>
      </c>
      <c r="I51" s="23">
        <v>46821.981828999997</v>
      </c>
      <c r="J51" s="23">
        <v>47167.335295999997</v>
      </c>
      <c r="K51" s="23">
        <v>45984.447040999999</v>
      </c>
      <c r="L51" s="23">
        <v>43857.957836000001</v>
      </c>
      <c r="M51" s="23">
        <v>43537.316596999997</v>
      </c>
      <c r="N51" s="23">
        <v>53743.376359214999</v>
      </c>
      <c r="O51" s="23">
        <v>53515.546434999997</v>
      </c>
      <c r="P51" s="111">
        <v>47074.414853000002</v>
      </c>
      <c r="Q51" s="224">
        <v>45452.982413999998</v>
      </c>
      <c r="R51" s="225">
        <v>45663.811216000002</v>
      </c>
      <c r="S51" s="256">
        <v>44804.183525</v>
      </c>
      <c r="T51" s="256">
        <v>44406.490311000001</v>
      </c>
      <c r="U51" s="225">
        <v>44271.048983000001</v>
      </c>
      <c r="V51" s="228" t="s">
        <v>249</v>
      </c>
    </row>
    <row r="52" spans="1:22" x14ac:dyDescent="0.3">
      <c r="A52" s="118" t="s">
        <v>34</v>
      </c>
      <c r="B52" s="23">
        <v>844.12748199999999</v>
      </c>
      <c r="C52" s="23">
        <v>1916.92857</v>
      </c>
      <c r="D52" s="23">
        <v>2714.9126510000001</v>
      </c>
      <c r="E52" s="23">
        <v>3952.1393880000001</v>
      </c>
      <c r="F52" s="23">
        <v>4893.2568959999999</v>
      </c>
      <c r="G52" s="23">
        <v>5659.897019</v>
      </c>
      <c r="H52" s="23">
        <v>6484.7602790000001</v>
      </c>
      <c r="I52" s="23">
        <v>7501.2125960000003</v>
      </c>
      <c r="J52" s="23">
        <v>8386.1498140000003</v>
      </c>
      <c r="K52" s="23">
        <v>9625.0573669999994</v>
      </c>
      <c r="L52" s="23">
        <v>10545.456066999999</v>
      </c>
      <c r="M52" s="23">
        <v>10669.893819999999</v>
      </c>
      <c r="N52" s="23">
        <v>823.85335868599998</v>
      </c>
      <c r="O52" s="23">
        <v>1437.6147900000001</v>
      </c>
      <c r="P52" s="111">
        <v>3065.0931930000002</v>
      </c>
      <c r="Q52" s="224">
        <v>3252.2038619999998</v>
      </c>
      <c r="R52" s="225">
        <v>4515.7370540000002</v>
      </c>
      <c r="S52" s="256">
        <v>5445.7849759999999</v>
      </c>
      <c r="T52" s="256">
        <v>6658.2494450000004</v>
      </c>
      <c r="U52" s="225">
        <v>7757.2126129999997</v>
      </c>
      <c r="V52" s="228" t="s">
        <v>250</v>
      </c>
    </row>
    <row r="53" spans="1:22" x14ac:dyDescent="0.3">
      <c r="A53" s="319" t="s">
        <v>251</v>
      </c>
      <c r="B53" s="25">
        <v>419212.78052999999</v>
      </c>
      <c r="C53" s="25">
        <v>423080.85756799998</v>
      </c>
      <c r="D53" s="25">
        <v>425319.51509399997</v>
      </c>
      <c r="E53" s="25">
        <v>427381.77582400001</v>
      </c>
      <c r="F53" s="25">
        <v>426386.07709199999</v>
      </c>
      <c r="G53" s="25">
        <v>429845.42587600002</v>
      </c>
      <c r="H53" s="25">
        <v>430189.12968999997</v>
      </c>
      <c r="I53" s="25">
        <v>437737.86109399999</v>
      </c>
      <c r="J53" s="25">
        <v>444266.18773100001</v>
      </c>
      <c r="K53" s="25">
        <v>428637.61192</v>
      </c>
      <c r="L53" s="25">
        <v>425046.37541600002</v>
      </c>
      <c r="M53" s="25">
        <v>425716.491652</v>
      </c>
      <c r="N53" s="25">
        <v>426740.72652610304</v>
      </c>
      <c r="O53" s="25">
        <v>423707.93351100001</v>
      </c>
      <c r="P53" s="112">
        <v>423677.21963599999</v>
      </c>
      <c r="Q53" s="229">
        <v>422673.51383299998</v>
      </c>
      <c r="R53" s="257">
        <v>425040.31025400001</v>
      </c>
      <c r="S53" s="257">
        <v>434437.67190999998</v>
      </c>
      <c r="T53" s="257">
        <v>429918.244137</v>
      </c>
      <c r="U53" s="230">
        <v>432742.28651000001</v>
      </c>
      <c r="V53" s="320" t="s">
        <v>252</v>
      </c>
    </row>
    <row r="54" spans="1:22" ht="17.399999999999999" x14ac:dyDescent="0.3">
      <c r="A54" s="321"/>
      <c r="B54" s="322"/>
      <c r="C54" s="322"/>
      <c r="D54" s="322"/>
      <c r="E54" s="322"/>
      <c r="F54" s="322"/>
      <c r="G54" s="322"/>
      <c r="H54" s="322"/>
      <c r="I54" s="322"/>
      <c r="J54" s="322"/>
      <c r="K54" s="322"/>
      <c r="L54" s="322"/>
      <c r="M54" s="322"/>
      <c r="N54" s="323"/>
      <c r="O54" s="323"/>
      <c r="P54" s="323"/>
      <c r="Q54" s="323"/>
      <c r="R54" s="323"/>
      <c r="S54" s="323"/>
      <c r="T54" s="323"/>
      <c r="U54" s="323"/>
      <c r="V54" s="324"/>
    </row>
    <row r="55" spans="1:22" x14ac:dyDescent="0.3">
      <c r="F55" s="76"/>
    </row>
    <row r="56" spans="1:22" x14ac:dyDescent="0.3">
      <c r="P56" s="76"/>
      <c r="Q56" s="76"/>
      <c r="R56" s="76"/>
      <c r="S56" s="76"/>
      <c r="T56" s="76"/>
      <c r="U56" s="76"/>
    </row>
  </sheetData>
  <mergeCells count="2">
    <mergeCell ref="A1:V1"/>
    <mergeCell ref="A54:V54"/>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zoomScale="90" zoomScaleNormal="90" zoomScaleSheetLayoutView="80" workbookViewId="0">
      <pane xSplit="1" ySplit="2" topLeftCell="B21" activePane="bottomRight" state="frozen"/>
      <selection activeCell="B6" sqref="B6"/>
      <selection pane="topRight" activeCell="B6" sqref="B6"/>
      <selection pane="bottomLeft" activeCell="B6" sqref="B6"/>
      <selection pane="bottomRight" activeCell="V48" sqref="V48"/>
    </sheetView>
  </sheetViews>
  <sheetFormatPr defaultRowHeight="14.4" x14ac:dyDescent="0.3"/>
  <cols>
    <col min="1" max="1" width="37.109375" bestFit="1" customWidth="1"/>
    <col min="2" max="2" width="5.88671875" bestFit="1" customWidth="1"/>
    <col min="3" max="4" width="6" bestFit="1" customWidth="1"/>
    <col min="5" max="6" width="5.88671875" bestFit="1" customWidth="1"/>
    <col min="7" max="7" width="6" bestFit="1" customWidth="1"/>
    <col min="8" max="8" width="5.88671875" bestFit="1" customWidth="1"/>
    <col min="9" max="9" width="6.33203125" bestFit="1" customWidth="1"/>
    <col min="10" max="10" width="6.109375" bestFit="1" customWidth="1"/>
    <col min="11" max="11" width="5.88671875" bestFit="1" customWidth="1"/>
    <col min="12" max="13" width="6" bestFit="1" customWidth="1"/>
    <col min="14" max="14" width="5.88671875" bestFit="1" customWidth="1"/>
    <col min="15" max="16" width="6" bestFit="1" customWidth="1"/>
    <col min="17" max="18" width="5.88671875" customWidth="1"/>
    <col min="19" max="19" width="6" bestFit="1" customWidth="1"/>
    <col min="20" max="20" width="5.88671875" customWidth="1"/>
    <col min="21" max="21" width="6.33203125" bestFit="1" customWidth="1"/>
    <col min="22" max="22" width="37.109375" bestFit="1" customWidth="1"/>
  </cols>
  <sheetData>
    <row r="1" spans="1:22" ht="28.95" customHeight="1" x14ac:dyDescent="0.3">
      <c r="A1" s="274" t="s">
        <v>684</v>
      </c>
      <c r="B1" s="275"/>
      <c r="C1" s="275"/>
      <c r="D1" s="275"/>
      <c r="E1" s="275"/>
      <c r="F1" s="275"/>
      <c r="G1" s="275"/>
      <c r="H1" s="275"/>
      <c r="I1" s="275"/>
      <c r="J1" s="275"/>
      <c r="K1" s="275"/>
      <c r="L1" s="275"/>
      <c r="M1" s="275"/>
      <c r="N1" s="276"/>
      <c r="O1" s="276"/>
      <c r="P1" s="276"/>
      <c r="Q1" s="276"/>
      <c r="R1" s="276"/>
      <c r="S1" s="276"/>
      <c r="T1" s="276"/>
      <c r="U1" s="276"/>
      <c r="V1" s="275"/>
    </row>
    <row r="2" spans="1:22" x14ac:dyDescent="0.3">
      <c r="A2" s="232" t="s">
        <v>642</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26">
        <v>42430</v>
      </c>
      <c r="Q2" s="26">
        <v>42461</v>
      </c>
      <c r="R2" s="26">
        <v>42491</v>
      </c>
      <c r="S2" s="26">
        <v>42522</v>
      </c>
      <c r="T2" s="26">
        <v>42552</v>
      </c>
      <c r="U2" s="26">
        <v>42583</v>
      </c>
      <c r="V2" s="120" t="s">
        <v>643</v>
      </c>
    </row>
    <row r="3" spans="1:22" x14ac:dyDescent="0.3">
      <c r="A3" s="121" t="s">
        <v>35</v>
      </c>
      <c r="B3" s="27">
        <v>7048.3804399999999</v>
      </c>
      <c r="C3" s="27">
        <v>13779.756396000001</v>
      </c>
      <c r="D3" s="27">
        <v>21059.176427999999</v>
      </c>
      <c r="E3" s="27">
        <v>27968.060862999999</v>
      </c>
      <c r="F3" s="27">
        <v>34955.467512000003</v>
      </c>
      <c r="G3" s="27">
        <v>41994.206914000002</v>
      </c>
      <c r="H3" s="27">
        <v>49442.890178000001</v>
      </c>
      <c r="I3" s="27">
        <v>57267.144840000001</v>
      </c>
      <c r="J3" s="27">
        <v>64669.876949999998</v>
      </c>
      <c r="K3" s="27">
        <v>71677.206615999996</v>
      </c>
      <c r="L3" s="27">
        <v>79258.797212999998</v>
      </c>
      <c r="M3" s="27">
        <v>85889.701879999993</v>
      </c>
      <c r="N3" s="27">
        <v>7236.3848158319997</v>
      </c>
      <c r="O3" s="92">
        <v>14387.762917</v>
      </c>
      <c r="P3" s="92">
        <v>22007.739384</v>
      </c>
      <c r="Q3" s="92">
        <v>29199.492074999998</v>
      </c>
      <c r="R3" s="92">
        <v>36793.423397999999</v>
      </c>
      <c r="S3" s="92">
        <v>44222.137199999997</v>
      </c>
      <c r="T3" s="92">
        <v>51608.822</v>
      </c>
      <c r="U3" s="92">
        <v>59247.921605000003</v>
      </c>
      <c r="V3" s="122" t="s">
        <v>253</v>
      </c>
    </row>
    <row r="4" spans="1:22" x14ac:dyDescent="0.3">
      <c r="A4" s="123" t="s">
        <v>36</v>
      </c>
      <c r="B4" s="28">
        <v>6632.872378</v>
      </c>
      <c r="C4" s="28">
        <v>12983.558663</v>
      </c>
      <c r="D4" s="28">
        <v>19836.876027999999</v>
      </c>
      <c r="E4" s="28">
        <v>26420.550749000002</v>
      </c>
      <c r="F4" s="28">
        <v>33020.662504</v>
      </c>
      <c r="G4" s="28">
        <v>39743.593159999997</v>
      </c>
      <c r="H4" s="28">
        <v>47025.666491000004</v>
      </c>
      <c r="I4" s="28">
        <v>54083.612813</v>
      </c>
      <c r="J4" s="28">
        <v>60760.002218000001</v>
      </c>
      <c r="K4" s="28">
        <v>67646.354441999996</v>
      </c>
      <c r="L4" s="28">
        <v>74615.675606999997</v>
      </c>
      <c r="M4" s="28">
        <v>80604.508919999993</v>
      </c>
      <c r="N4" s="28">
        <v>6856.9749938590003</v>
      </c>
      <c r="O4" s="93">
        <v>13706.031139000001</v>
      </c>
      <c r="P4" s="93">
        <v>20982.107121000001</v>
      </c>
      <c r="Q4" s="93">
        <v>27836.780974000001</v>
      </c>
      <c r="R4" s="93">
        <v>34991.336726000001</v>
      </c>
      <c r="S4" s="93">
        <v>42176.184142999999</v>
      </c>
      <c r="T4" s="93">
        <v>49167.836842999997</v>
      </c>
      <c r="U4" s="93">
        <v>56455.080189</v>
      </c>
      <c r="V4" s="124" t="s">
        <v>254</v>
      </c>
    </row>
    <row r="5" spans="1:22" x14ac:dyDescent="0.3">
      <c r="A5" s="125" t="s">
        <v>260</v>
      </c>
      <c r="B5" s="28">
        <v>1169.2602939999999</v>
      </c>
      <c r="C5" s="28">
        <v>2461.9778839999999</v>
      </c>
      <c r="D5" s="28">
        <v>3702.5670359999999</v>
      </c>
      <c r="E5" s="28">
        <v>4901.5318180000004</v>
      </c>
      <c r="F5" s="28">
        <v>6025.6209769999996</v>
      </c>
      <c r="G5" s="28">
        <v>7181.2450360000003</v>
      </c>
      <c r="H5" s="28">
        <v>8281.3145430000004</v>
      </c>
      <c r="I5" s="28">
        <v>9686.2667249999995</v>
      </c>
      <c r="J5" s="28">
        <v>10960.714704</v>
      </c>
      <c r="K5" s="28">
        <v>11972.161834</v>
      </c>
      <c r="L5" s="28">
        <v>13057.100989</v>
      </c>
      <c r="M5" s="28">
        <v>14281.97897</v>
      </c>
      <c r="N5" s="28">
        <v>1089.726324</v>
      </c>
      <c r="O5" s="93">
        <v>2610.3290609999999</v>
      </c>
      <c r="P5" s="93">
        <v>4026.9522609999999</v>
      </c>
      <c r="Q5" s="93">
        <v>5300.5931200000005</v>
      </c>
      <c r="R5" s="93">
        <v>6539.6152769999999</v>
      </c>
      <c r="S5" s="93">
        <v>7849.8719460000002</v>
      </c>
      <c r="T5" s="93">
        <v>8997.5012819999993</v>
      </c>
      <c r="U5" s="93">
        <v>10314.04191</v>
      </c>
      <c r="V5" s="126" t="s">
        <v>255</v>
      </c>
    </row>
    <row r="6" spans="1:22" x14ac:dyDescent="0.3">
      <c r="A6" s="127" t="s">
        <v>37</v>
      </c>
      <c r="B6" s="28">
        <v>985.17108499999995</v>
      </c>
      <c r="C6" s="28">
        <v>2113.6268190000001</v>
      </c>
      <c r="D6" s="28">
        <v>3199.3074569999999</v>
      </c>
      <c r="E6" s="28">
        <v>4236.5429750000003</v>
      </c>
      <c r="F6" s="28">
        <v>5194.0370659999999</v>
      </c>
      <c r="G6" s="28">
        <v>6208.8650269999998</v>
      </c>
      <c r="H6" s="28">
        <v>7162.4114879999997</v>
      </c>
      <c r="I6" s="28">
        <v>8394.0383689999999</v>
      </c>
      <c r="J6" s="28">
        <v>9536.1652489999997</v>
      </c>
      <c r="K6" s="28">
        <v>10406.766476999999</v>
      </c>
      <c r="L6" s="28">
        <v>11394.792223</v>
      </c>
      <c r="M6" s="28">
        <v>12464.900634</v>
      </c>
      <c r="N6" s="28">
        <v>938.01141500000006</v>
      </c>
      <c r="O6" s="93">
        <v>2327.639991</v>
      </c>
      <c r="P6" s="93">
        <v>3526.0628790000001</v>
      </c>
      <c r="Q6" s="93">
        <v>4688.0963899999997</v>
      </c>
      <c r="R6" s="93">
        <v>5751.7690890000003</v>
      </c>
      <c r="S6" s="93">
        <v>6884.8443289999996</v>
      </c>
      <c r="T6" s="93">
        <v>7866.1001580000002</v>
      </c>
      <c r="U6" s="93">
        <v>9018.8143679999994</v>
      </c>
      <c r="V6" s="128" t="s">
        <v>256</v>
      </c>
    </row>
    <row r="7" spans="1:22" x14ac:dyDescent="0.3">
      <c r="A7" s="127" t="s">
        <v>38</v>
      </c>
      <c r="B7" s="28">
        <v>184.08920900000001</v>
      </c>
      <c r="C7" s="28">
        <v>348.35106500000001</v>
      </c>
      <c r="D7" s="28">
        <v>503.25957899999997</v>
      </c>
      <c r="E7" s="28">
        <v>664.98884299999997</v>
      </c>
      <c r="F7" s="28">
        <v>831.58391099999994</v>
      </c>
      <c r="G7" s="28">
        <v>972.38000899999997</v>
      </c>
      <c r="H7" s="28">
        <v>1118.903055</v>
      </c>
      <c r="I7" s="28">
        <v>1292.2283560000001</v>
      </c>
      <c r="J7" s="28">
        <v>1424.5494550000001</v>
      </c>
      <c r="K7" s="28">
        <v>1565.3953570000001</v>
      </c>
      <c r="L7" s="28">
        <v>1662.3087660000001</v>
      </c>
      <c r="M7" s="28">
        <v>1817.078336</v>
      </c>
      <c r="N7" s="28">
        <v>151.71490900000001</v>
      </c>
      <c r="O7" s="93">
        <v>282.68907000000002</v>
      </c>
      <c r="P7" s="93">
        <v>500.88938200000001</v>
      </c>
      <c r="Q7" s="93">
        <v>612.49672999999996</v>
      </c>
      <c r="R7" s="93">
        <v>787.84618799999998</v>
      </c>
      <c r="S7" s="93">
        <v>965.02761699999996</v>
      </c>
      <c r="T7" s="93">
        <v>1131.401124</v>
      </c>
      <c r="U7" s="93">
        <v>1295.2275420000001</v>
      </c>
      <c r="V7" s="128" t="s">
        <v>257</v>
      </c>
    </row>
    <row r="8" spans="1:22" x14ac:dyDescent="0.3">
      <c r="A8" s="125" t="s">
        <v>261</v>
      </c>
      <c r="B8" s="28">
        <v>111.32324300000001</v>
      </c>
      <c r="C8" s="28">
        <v>226.46756500000001</v>
      </c>
      <c r="D8" s="28">
        <v>348.66380099999998</v>
      </c>
      <c r="E8" s="28">
        <v>466.61295999999999</v>
      </c>
      <c r="F8" s="28">
        <v>626.234556</v>
      </c>
      <c r="G8" s="28">
        <v>765.47777900000006</v>
      </c>
      <c r="H8" s="28">
        <v>930.14174200000002</v>
      </c>
      <c r="I8" s="28">
        <v>1075.2660350000001</v>
      </c>
      <c r="J8" s="28">
        <v>1210.6161540000001</v>
      </c>
      <c r="K8" s="28">
        <v>1355.1582100000001</v>
      </c>
      <c r="L8" s="28">
        <v>1487.846646</v>
      </c>
      <c r="M8" s="28">
        <v>1632.2444129999999</v>
      </c>
      <c r="N8" s="28">
        <v>126.21359099999999</v>
      </c>
      <c r="O8" s="93">
        <v>298.80067700000001</v>
      </c>
      <c r="P8" s="93">
        <v>446.95390900000001</v>
      </c>
      <c r="Q8" s="93">
        <v>633.23257000000001</v>
      </c>
      <c r="R8" s="93">
        <v>764.76836900000001</v>
      </c>
      <c r="S8" s="93">
        <v>919.87154999999996</v>
      </c>
      <c r="T8" s="93">
        <v>1083.1237490000001</v>
      </c>
      <c r="U8" s="93">
        <v>1188.899494</v>
      </c>
      <c r="V8" s="126" t="s">
        <v>258</v>
      </c>
    </row>
    <row r="9" spans="1:22" x14ac:dyDescent="0.3">
      <c r="A9" s="127" t="s">
        <v>39</v>
      </c>
      <c r="B9" s="28">
        <v>102.854698</v>
      </c>
      <c r="C9" s="28">
        <v>209.71150399999999</v>
      </c>
      <c r="D9" s="28">
        <v>319.94124299999999</v>
      </c>
      <c r="E9" s="28">
        <v>428.35818599999999</v>
      </c>
      <c r="F9" s="28">
        <v>575.24735599999997</v>
      </c>
      <c r="G9" s="28">
        <v>702.52211</v>
      </c>
      <c r="H9" s="28">
        <v>857.03224399999999</v>
      </c>
      <c r="I9" s="28">
        <v>994.41172400000005</v>
      </c>
      <c r="J9" s="28">
        <v>1122.25404</v>
      </c>
      <c r="K9" s="28">
        <v>1261.7534029999999</v>
      </c>
      <c r="L9" s="28">
        <v>1384.0464059999999</v>
      </c>
      <c r="M9" s="28">
        <v>1521.3488400000001</v>
      </c>
      <c r="N9" s="28">
        <v>120.559641</v>
      </c>
      <c r="O9" s="93">
        <v>286.28615600000001</v>
      </c>
      <c r="P9" s="93">
        <v>426.18802299999999</v>
      </c>
      <c r="Q9" s="93">
        <v>602.62606100000005</v>
      </c>
      <c r="R9" s="93">
        <v>726.82775500000002</v>
      </c>
      <c r="S9" s="93">
        <v>872.57569999999998</v>
      </c>
      <c r="T9" s="93">
        <v>1025.9027610000001</v>
      </c>
      <c r="U9" s="93">
        <v>1124.8360090000001</v>
      </c>
      <c r="V9" s="128" t="s">
        <v>259</v>
      </c>
    </row>
    <row r="10" spans="1:22" x14ac:dyDescent="0.3">
      <c r="A10" s="127" t="s">
        <v>40</v>
      </c>
      <c r="B10" s="29">
        <v>8.4685450000000007</v>
      </c>
      <c r="C10" s="28">
        <v>16.756060999999999</v>
      </c>
      <c r="D10" s="28">
        <v>28.722557999999999</v>
      </c>
      <c r="E10" s="28">
        <v>38.254773999999998</v>
      </c>
      <c r="F10" s="28">
        <v>50.987200000000001</v>
      </c>
      <c r="G10" s="28">
        <v>62.955669</v>
      </c>
      <c r="H10" s="28">
        <v>73.109498000000002</v>
      </c>
      <c r="I10" s="28">
        <v>80.854310999999996</v>
      </c>
      <c r="J10" s="28">
        <v>88.362114000000005</v>
      </c>
      <c r="K10" s="28">
        <v>93.404807000000005</v>
      </c>
      <c r="L10" s="28">
        <v>103.80024</v>
      </c>
      <c r="M10" s="28">
        <v>110.895573</v>
      </c>
      <c r="N10" s="28">
        <v>5.65395</v>
      </c>
      <c r="O10" s="93">
        <v>12.514521</v>
      </c>
      <c r="P10" s="93">
        <v>20.765885999999998</v>
      </c>
      <c r="Q10" s="93">
        <v>30.606508999999999</v>
      </c>
      <c r="R10" s="93">
        <v>37.940613999999997</v>
      </c>
      <c r="S10" s="93">
        <v>47.295850000000002</v>
      </c>
      <c r="T10" s="93">
        <v>57.220987999999998</v>
      </c>
      <c r="U10" s="93">
        <v>64.063485</v>
      </c>
      <c r="V10" s="128" t="s">
        <v>40</v>
      </c>
    </row>
    <row r="11" spans="1:22" x14ac:dyDescent="0.3">
      <c r="A11" s="125" t="s">
        <v>262</v>
      </c>
      <c r="B11" s="28">
        <v>0.92536499999999999</v>
      </c>
      <c r="C11" s="28">
        <v>1.77942</v>
      </c>
      <c r="D11" s="28">
        <v>2.8158729999999998</v>
      </c>
      <c r="E11" s="28">
        <v>3.9097849999999998</v>
      </c>
      <c r="F11" s="28">
        <v>5.0689690000000001</v>
      </c>
      <c r="G11" s="28">
        <v>6.3983949999999998</v>
      </c>
      <c r="H11" s="28">
        <v>190.30619899999999</v>
      </c>
      <c r="I11" s="28">
        <v>9.4150770000000001</v>
      </c>
      <c r="J11" s="28">
        <v>16.405681000000001</v>
      </c>
      <c r="K11" s="28">
        <v>13.161683</v>
      </c>
      <c r="L11" s="28">
        <v>408.81599899999998</v>
      </c>
      <c r="M11" s="28">
        <v>38.649489000000003</v>
      </c>
      <c r="N11" s="28">
        <v>2.4162849999999998</v>
      </c>
      <c r="O11" s="93">
        <v>4.9439929999999999</v>
      </c>
      <c r="P11" s="93">
        <v>7.639367</v>
      </c>
      <c r="Q11" s="93">
        <v>10.425375000000001</v>
      </c>
      <c r="R11" s="93">
        <v>13.307891</v>
      </c>
      <c r="S11" s="93">
        <v>18.782214</v>
      </c>
      <c r="T11" s="93">
        <v>19.386396999999999</v>
      </c>
      <c r="U11" s="93">
        <v>22.881328</v>
      </c>
      <c r="V11" s="126" t="s">
        <v>273</v>
      </c>
    </row>
    <row r="12" spans="1:22" x14ac:dyDescent="0.3">
      <c r="A12" s="127" t="s">
        <v>41</v>
      </c>
      <c r="B12" s="28">
        <v>0.70148100000000002</v>
      </c>
      <c r="C12" s="28">
        <v>1.386989</v>
      </c>
      <c r="D12" s="28">
        <v>2.227109</v>
      </c>
      <c r="E12" s="28">
        <v>3.157546</v>
      </c>
      <c r="F12" s="28">
        <v>4.1284140000000003</v>
      </c>
      <c r="G12" s="28">
        <v>5.2910459999999997</v>
      </c>
      <c r="H12" s="28">
        <v>189.06642600000001</v>
      </c>
      <c r="I12" s="28">
        <v>7.9708439999999996</v>
      </c>
      <c r="J12" s="28">
        <v>14.7972</v>
      </c>
      <c r="K12" s="28">
        <v>11.399483</v>
      </c>
      <c r="L12" s="28">
        <v>277.802772</v>
      </c>
      <c r="M12" s="28">
        <v>15.489848</v>
      </c>
      <c r="N12" s="28">
        <v>2.272294</v>
      </c>
      <c r="O12" s="93">
        <v>4.6893840000000004</v>
      </c>
      <c r="P12" s="93">
        <v>7.2166329999999999</v>
      </c>
      <c r="Q12" s="93">
        <v>9.8806589999999996</v>
      </c>
      <c r="R12" s="93">
        <v>12.666392</v>
      </c>
      <c r="S12" s="93">
        <v>16.710021999999999</v>
      </c>
      <c r="T12" s="93">
        <v>18.547128000000001</v>
      </c>
      <c r="U12" s="93">
        <v>21.852471000000001</v>
      </c>
      <c r="V12" s="128" t="s">
        <v>274</v>
      </c>
    </row>
    <row r="13" spans="1:22" x14ac:dyDescent="0.3">
      <c r="A13" s="127" t="s">
        <v>40</v>
      </c>
      <c r="B13" s="28">
        <v>0</v>
      </c>
      <c r="C13" s="28">
        <v>0</v>
      </c>
      <c r="D13" s="28">
        <v>0</v>
      </c>
      <c r="E13" s="28">
        <v>0</v>
      </c>
      <c r="F13" s="28">
        <v>0</v>
      </c>
      <c r="G13" s="28">
        <v>0</v>
      </c>
      <c r="H13" s="28">
        <v>0</v>
      </c>
      <c r="I13" s="28">
        <v>0</v>
      </c>
      <c r="J13" s="28">
        <v>0</v>
      </c>
      <c r="K13" s="28">
        <v>0</v>
      </c>
      <c r="L13" s="28">
        <v>19.185199999999998</v>
      </c>
      <c r="M13" s="28">
        <v>21.100937999999999</v>
      </c>
      <c r="N13" s="28">
        <v>0</v>
      </c>
      <c r="O13" s="93">
        <v>0</v>
      </c>
      <c r="P13" s="93">
        <v>0</v>
      </c>
      <c r="Q13" s="93">
        <v>0</v>
      </c>
      <c r="R13" s="93">
        <v>0</v>
      </c>
      <c r="S13" s="93">
        <v>0</v>
      </c>
      <c r="T13" s="93">
        <v>0</v>
      </c>
      <c r="U13" s="93">
        <v>0</v>
      </c>
      <c r="V13" s="128" t="s">
        <v>40</v>
      </c>
    </row>
    <row r="14" spans="1:22" x14ac:dyDescent="0.3">
      <c r="A14" s="127" t="s">
        <v>42</v>
      </c>
      <c r="B14" s="28">
        <v>0.223884</v>
      </c>
      <c r="C14" s="28">
        <v>0.39243099999999997</v>
      </c>
      <c r="D14" s="28">
        <v>0.58876399999999995</v>
      </c>
      <c r="E14" s="28">
        <v>0.75223899999999999</v>
      </c>
      <c r="F14" s="28">
        <v>0.94055500000000003</v>
      </c>
      <c r="G14" s="28">
        <v>1.1073489999999999</v>
      </c>
      <c r="H14" s="28">
        <v>1.239773</v>
      </c>
      <c r="I14" s="28">
        <v>1.4442330000000001</v>
      </c>
      <c r="J14" s="28">
        <v>1.608481</v>
      </c>
      <c r="K14" s="28">
        <v>1.7622</v>
      </c>
      <c r="L14" s="28">
        <v>1.909729</v>
      </c>
      <c r="M14" s="28">
        <v>2.0587029999999999</v>
      </c>
      <c r="N14" s="28">
        <v>0.14399100000000001</v>
      </c>
      <c r="O14" s="93">
        <v>0.25460899999999997</v>
      </c>
      <c r="P14" s="93">
        <v>0.42189900000000002</v>
      </c>
      <c r="Q14" s="93">
        <v>0.54471599999999998</v>
      </c>
      <c r="R14" s="93">
        <v>0.64149900000000004</v>
      </c>
      <c r="S14" s="93">
        <v>0.74380599999999997</v>
      </c>
      <c r="T14" s="93">
        <v>0.83926900000000004</v>
      </c>
      <c r="U14" s="93">
        <v>1.002966</v>
      </c>
      <c r="V14" s="128" t="s">
        <v>276</v>
      </c>
    </row>
    <row r="15" spans="1:22" x14ac:dyDescent="0.3">
      <c r="A15" s="127" t="s">
        <v>43</v>
      </c>
      <c r="B15" s="28">
        <v>0</v>
      </c>
      <c r="C15" s="28">
        <v>0</v>
      </c>
      <c r="D15" s="28">
        <v>0</v>
      </c>
      <c r="E15" s="28">
        <v>0</v>
      </c>
      <c r="F15" s="28">
        <v>0</v>
      </c>
      <c r="G15" s="28">
        <v>0</v>
      </c>
      <c r="H15" s="28">
        <v>0</v>
      </c>
      <c r="I15" s="28">
        <v>0</v>
      </c>
      <c r="J15" s="28">
        <v>0</v>
      </c>
      <c r="K15" s="28">
        <v>0</v>
      </c>
      <c r="L15" s="28">
        <v>109.91829799999999</v>
      </c>
      <c r="M15" s="28">
        <v>0</v>
      </c>
      <c r="N15" s="28">
        <v>0</v>
      </c>
      <c r="O15" s="93">
        <v>0</v>
      </c>
      <c r="P15" s="93">
        <v>8.3500000000000002E-4</v>
      </c>
      <c r="Q15" s="93">
        <v>0</v>
      </c>
      <c r="R15" s="93">
        <v>0</v>
      </c>
      <c r="S15" s="93">
        <v>1.3283860000000001</v>
      </c>
      <c r="T15" s="93">
        <v>0</v>
      </c>
      <c r="U15" s="93">
        <v>2.5891000000000001E-2</v>
      </c>
      <c r="V15" s="128" t="s">
        <v>277</v>
      </c>
    </row>
    <row r="16" spans="1:22" x14ac:dyDescent="0.3">
      <c r="A16" s="125" t="s">
        <v>263</v>
      </c>
      <c r="B16" s="28">
        <v>4905.026406</v>
      </c>
      <c r="C16" s="28">
        <v>9483.2728380000008</v>
      </c>
      <c r="D16" s="28">
        <v>14579.819094</v>
      </c>
      <c r="E16" s="28">
        <v>19451.406217</v>
      </c>
      <c r="F16" s="28">
        <v>24379.456181000001</v>
      </c>
      <c r="G16" s="28">
        <v>29458.101382000001</v>
      </c>
      <c r="H16" s="28">
        <v>34952.598063999998</v>
      </c>
      <c r="I16" s="28">
        <v>40305.225459000001</v>
      </c>
      <c r="J16" s="28">
        <v>45065.433979000001</v>
      </c>
      <c r="K16" s="28">
        <v>50376.561296</v>
      </c>
      <c r="L16" s="28">
        <v>55352.775865000003</v>
      </c>
      <c r="M16" s="28">
        <v>59934.565125000001</v>
      </c>
      <c r="N16" s="28">
        <v>5196.9036208590005</v>
      </c>
      <c r="O16" s="93">
        <v>9980.441992</v>
      </c>
      <c r="P16" s="93">
        <v>15644.509493</v>
      </c>
      <c r="Q16" s="93">
        <v>20321.542021000001</v>
      </c>
      <c r="R16" s="93">
        <v>25643.456754999999</v>
      </c>
      <c r="S16" s="93">
        <v>30934.007576</v>
      </c>
      <c r="T16" s="93">
        <v>36160.458757</v>
      </c>
      <c r="U16" s="93">
        <v>41568.507015000003</v>
      </c>
      <c r="V16" s="126" t="s">
        <v>278</v>
      </c>
    </row>
    <row r="17" spans="1:22" x14ac:dyDescent="0.3">
      <c r="A17" s="127" t="s">
        <v>41</v>
      </c>
      <c r="B17" s="28">
        <v>4227.30681</v>
      </c>
      <c r="C17" s="28">
        <v>8194.2502440000007</v>
      </c>
      <c r="D17" s="28">
        <v>12582.709593</v>
      </c>
      <c r="E17" s="28">
        <v>16760.164474000001</v>
      </c>
      <c r="F17" s="28">
        <v>20960.622359000001</v>
      </c>
      <c r="G17" s="28">
        <v>25282.987102999999</v>
      </c>
      <c r="H17" s="28">
        <v>29939.538211999999</v>
      </c>
      <c r="I17" s="28">
        <v>34562.134083999998</v>
      </c>
      <c r="J17" s="28">
        <v>38621.756254</v>
      </c>
      <c r="K17" s="28">
        <v>43131.598271000003</v>
      </c>
      <c r="L17" s="28">
        <v>47307.352544000001</v>
      </c>
      <c r="M17" s="28">
        <v>52080.870219999997</v>
      </c>
      <c r="N17" s="28">
        <v>4524.3624630000004</v>
      </c>
      <c r="O17" s="93">
        <v>8698.3761049999994</v>
      </c>
      <c r="P17" s="93">
        <v>13293.901309999999</v>
      </c>
      <c r="Q17" s="93">
        <v>17703.491047</v>
      </c>
      <c r="R17" s="93">
        <v>22272.265792999999</v>
      </c>
      <c r="S17" s="93">
        <v>26846.175051999999</v>
      </c>
      <c r="T17" s="93">
        <v>31481.05572</v>
      </c>
      <c r="U17" s="93">
        <v>36139.929125000002</v>
      </c>
      <c r="V17" s="128" t="s">
        <v>274</v>
      </c>
    </row>
    <row r="18" spans="1:22" x14ac:dyDescent="0.3">
      <c r="A18" s="127" t="s">
        <v>44</v>
      </c>
      <c r="B18" s="28">
        <v>677.71959600000002</v>
      </c>
      <c r="C18" s="28">
        <v>1289.022594</v>
      </c>
      <c r="D18" s="28">
        <v>1997.1095009999999</v>
      </c>
      <c r="E18" s="28">
        <v>2691.241743</v>
      </c>
      <c r="F18" s="28">
        <v>3418.8338220000001</v>
      </c>
      <c r="G18" s="28">
        <v>4175.1142790000004</v>
      </c>
      <c r="H18" s="28">
        <v>5013.0598520000003</v>
      </c>
      <c r="I18" s="28">
        <v>5743.091375</v>
      </c>
      <c r="J18" s="28">
        <v>6443.6777249999996</v>
      </c>
      <c r="K18" s="28">
        <v>7244.963025</v>
      </c>
      <c r="L18" s="28">
        <v>8045.4233210000002</v>
      </c>
      <c r="M18" s="28">
        <v>7853.6949050000003</v>
      </c>
      <c r="N18" s="28">
        <v>672.54115785900001</v>
      </c>
      <c r="O18" s="93">
        <v>1282.065887</v>
      </c>
      <c r="P18" s="93">
        <v>2350.6081829999998</v>
      </c>
      <c r="Q18" s="93">
        <v>2618.0509740000002</v>
      </c>
      <c r="R18" s="93">
        <v>3371.1909620000001</v>
      </c>
      <c r="S18" s="93">
        <v>4087.8325239999999</v>
      </c>
      <c r="T18" s="93">
        <v>4679.403037</v>
      </c>
      <c r="U18" s="93">
        <v>5428.5778899999996</v>
      </c>
      <c r="V18" s="128" t="s">
        <v>279</v>
      </c>
    </row>
    <row r="19" spans="1:22" x14ac:dyDescent="0.3">
      <c r="A19" s="125" t="s">
        <v>264</v>
      </c>
      <c r="B19" s="28">
        <v>446.33706999999998</v>
      </c>
      <c r="C19" s="28">
        <v>810.06095600000003</v>
      </c>
      <c r="D19" s="28">
        <v>1203.0102240000001</v>
      </c>
      <c r="E19" s="28">
        <v>1597.0899690000001</v>
      </c>
      <c r="F19" s="28">
        <v>1984.281821</v>
      </c>
      <c r="G19" s="28">
        <v>2332.3705679999998</v>
      </c>
      <c r="H19" s="28">
        <v>2671.3059429999998</v>
      </c>
      <c r="I19" s="28">
        <v>3007.4395169999998</v>
      </c>
      <c r="J19" s="28">
        <v>3506.8317000000002</v>
      </c>
      <c r="K19" s="28">
        <v>3929.3114190000001</v>
      </c>
      <c r="L19" s="28">
        <v>4309.1361079999997</v>
      </c>
      <c r="M19" s="28">
        <v>4717.0709230000002</v>
      </c>
      <c r="N19" s="28">
        <v>441.71517299999999</v>
      </c>
      <c r="O19" s="93">
        <v>811.51541599999996</v>
      </c>
      <c r="P19" s="93">
        <v>856.05209100000002</v>
      </c>
      <c r="Q19" s="93">
        <v>1570.9878880000001</v>
      </c>
      <c r="R19" s="93">
        <v>2030.1884339999999</v>
      </c>
      <c r="S19" s="93">
        <v>2453.6508570000001</v>
      </c>
      <c r="T19" s="93">
        <v>2907.3666579999999</v>
      </c>
      <c r="U19" s="93">
        <v>3360.750442</v>
      </c>
      <c r="V19" s="126" t="s">
        <v>280</v>
      </c>
    </row>
    <row r="20" spans="1:22" x14ac:dyDescent="0.3">
      <c r="A20" s="123" t="s">
        <v>45</v>
      </c>
      <c r="B20" s="28">
        <v>415.508062</v>
      </c>
      <c r="C20" s="28">
        <v>796.19773299999997</v>
      </c>
      <c r="D20" s="28">
        <v>1222.3004000000001</v>
      </c>
      <c r="E20" s="28">
        <v>1547.5101139999999</v>
      </c>
      <c r="F20" s="28">
        <v>1934.805008</v>
      </c>
      <c r="G20" s="28">
        <v>2250.613754</v>
      </c>
      <c r="H20" s="28">
        <v>2417.2236870000002</v>
      </c>
      <c r="I20" s="28">
        <v>3183.5320270000002</v>
      </c>
      <c r="J20" s="28">
        <v>3909.8747320000002</v>
      </c>
      <c r="K20" s="28">
        <v>4030.8521740000001</v>
      </c>
      <c r="L20" s="28">
        <v>4643.1216059999997</v>
      </c>
      <c r="M20" s="28">
        <v>5285.1929600000003</v>
      </c>
      <c r="N20" s="28">
        <v>379.40982197299996</v>
      </c>
      <c r="O20" s="93">
        <v>681.73177799999996</v>
      </c>
      <c r="P20" s="93">
        <v>1025.632263</v>
      </c>
      <c r="Q20" s="93">
        <v>1362.7111010000001</v>
      </c>
      <c r="R20" s="93">
        <v>1802.0866719999999</v>
      </c>
      <c r="S20" s="93">
        <v>2045.9530569999999</v>
      </c>
      <c r="T20" s="93">
        <v>2440.9851570000001</v>
      </c>
      <c r="U20" s="93">
        <v>2792.8414160000002</v>
      </c>
      <c r="V20" s="124" t="s">
        <v>281</v>
      </c>
    </row>
    <row r="21" spans="1:22" x14ac:dyDescent="0.3">
      <c r="A21" s="125" t="s">
        <v>265</v>
      </c>
      <c r="B21" s="28">
        <v>71.123107000000005</v>
      </c>
      <c r="C21" s="28">
        <v>102.92603</v>
      </c>
      <c r="D21" s="28">
        <v>162.795162</v>
      </c>
      <c r="E21" s="28">
        <v>230.428248</v>
      </c>
      <c r="F21" s="28">
        <v>291.87691799999999</v>
      </c>
      <c r="G21" s="28">
        <v>452.99271800000002</v>
      </c>
      <c r="H21" s="28">
        <v>415.67602399999998</v>
      </c>
      <c r="I21" s="28">
        <v>389.21803199999999</v>
      </c>
      <c r="J21" s="28">
        <v>439.76265599999999</v>
      </c>
      <c r="K21" s="28">
        <v>494.27594800000003</v>
      </c>
      <c r="L21" s="28">
        <v>542.40011400000003</v>
      </c>
      <c r="M21" s="28">
        <v>607.86945700000001</v>
      </c>
      <c r="N21" s="28">
        <v>50.989941431999995</v>
      </c>
      <c r="O21" s="28">
        <v>88.977260999999999</v>
      </c>
      <c r="P21" s="93">
        <v>142.73881499999999</v>
      </c>
      <c r="Q21" s="93">
        <v>262.52754299999998</v>
      </c>
      <c r="R21" s="93">
        <v>241.01343399999999</v>
      </c>
      <c r="S21" s="93">
        <v>294.47823899999997</v>
      </c>
      <c r="T21" s="93">
        <v>334.813063</v>
      </c>
      <c r="U21" s="93">
        <v>365.64995399999998</v>
      </c>
      <c r="V21" s="126" t="s">
        <v>282</v>
      </c>
    </row>
    <row r="22" spans="1:22" x14ac:dyDescent="0.3">
      <c r="A22" s="125" t="s">
        <v>266</v>
      </c>
      <c r="B22" s="28">
        <v>344.38495499999999</v>
      </c>
      <c r="C22" s="28">
        <v>693.271703</v>
      </c>
      <c r="D22" s="28">
        <v>1059.505238</v>
      </c>
      <c r="E22" s="28">
        <v>1317.081866</v>
      </c>
      <c r="F22" s="28">
        <v>1642.9280900000001</v>
      </c>
      <c r="G22" s="28">
        <v>1797.621036</v>
      </c>
      <c r="H22" s="28">
        <v>2001.5476630000001</v>
      </c>
      <c r="I22" s="28">
        <v>2794.313995</v>
      </c>
      <c r="J22" s="28">
        <v>3470.1120759999999</v>
      </c>
      <c r="K22" s="28">
        <v>3536.5762260000001</v>
      </c>
      <c r="L22" s="28">
        <v>4100.7214919999997</v>
      </c>
      <c r="M22" s="28">
        <v>4677.3235029999996</v>
      </c>
      <c r="N22" s="28">
        <v>328.419880541</v>
      </c>
      <c r="O22" s="28">
        <v>592.75451699999996</v>
      </c>
      <c r="P22" s="93">
        <v>882.89344800000003</v>
      </c>
      <c r="Q22" s="93">
        <v>1100.1835579999999</v>
      </c>
      <c r="R22" s="93">
        <v>1561.0732379999999</v>
      </c>
      <c r="S22" s="93">
        <v>1751.4748179999999</v>
      </c>
      <c r="T22" s="93">
        <v>2106.172094</v>
      </c>
      <c r="U22" s="93">
        <v>2427.1914619999998</v>
      </c>
      <c r="V22" s="126" t="s">
        <v>283</v>
      </c>
    </row>
    <row r="23" spans="1:22" x14ac:dyDescent="0.3">
      <c r="A23" s="129" t="s">
        <v>46</v>
      </c>
      <c r="B23" s="28">
        <v>5917.6239409999998</v>
      </c>
      <c r="C23" s="28">
        <v>11295.592144</v>
      </c>
      <c r="D23" s="28">
        <v>17242.956098999999</v>
      </c>
      <c r="E23" s="28">
        <v>22844.519780999999</v>
      </c>
      <c r="F23" s="28">
        <v>28667.888749999998</v>
      </c>
      <c r="G23" s="28">
        <v>34701.054272000001</v>
      </c>
      <c r="H23" s="28">
        <v>41068.204462000002</v>
      </c>
      <c r="I23" s="28">
        <v>47448.827656000001</v>
      </c>
      <c r="J23" s="28">
        <v>53567.461916</v>
      </c>
      <c r="K23" s="28">
        <v>59217.640189999998</v>
      </c>
      <c r="L23" s="28">
        <v>65607.016944000003</v>
      </c>
      <c r="M23" s="28">
        <v>71660.335571999996</v>
      </c>
      <c r="N23" s="28">
        <v>6101.633451146</v>
      </c>
      <c r="O23" s="28">
        <v>12217.797522000001</v>
      </c>
      <c r="P23" s="93">
        <v>17834.974000999999</v>
      </c>
      <c r="Q23" s="93">
        <v>24451.496758000001</v>
      </c>
      <c r="R23" s="93">
        <v>30469.678188999998</v>
      </c>
      <c r="S23" s="93">
        <v>36474.153235999998</v>
      </c>
      <c r="T23" s="93">
        <v>42381.910960000001</v>
      </c>
      <c r="U23" s="93">
        <v>48514.134746999996</v>
      </c>
      <c r="V23" s="130" t="s">
        <v>284</v>
      </c>
    </row>
    <row r="24" spans="1:22" x14ac:dyDescent="0.3">
      <c r="A24" s="123" t="s">
        <v>47</v>
      </c>
      <c r="B24" s="28">
        <v>5756.3120440000002</v>
      </c>
      <c r="C24" s="28">
        <v>10968.751316</v>
      </c>
      <c r="D24" s="28">
        <v>16714.750636000001</v>
      </c>
      <c r="E24" s="28">
        <v>22306.182849000001</v>
      </c>
      <c r="F24" s="28">
        <v>27974.259529999999</v>
      </c>
      <c r="G24" s="28">
        <v>33731.956252999997</v>
      </c>
      <c r="H24" s="28">
        <v>40175.423784999999</v>
      </c>
      <c r="I24" s="28">
        <v>45944.928476000001</v>
      </c>
      <c r="J24" s="28">
        <v>51699.459048999997</v>
      </c>
      <c r="K24" s="28">
        <v>57593.281536000002</v>
      </c>
      <c r="L24" s="28">
        <v>63362.901872000002</v>
      </c>
      <c r="M24" s="28">
        <v>68794.470039000007</v>
      </c>
      <c r="N24" s="28">
        <v>5910.3033497710003</v>
      </c>
      <c r="O24" s="28">
        <v>11877.799185</v>
      </c>
      <c r="P24" s="93">
        <v>17409.125660000002</v>
      </c>
      <c r="Q24" s="93">
        <v>23008.919195999999</v>
      </c>
      <c r="R24" s="93">
        <v>28957.581985000001</v>
      </c>
      <c r="S24" s="93">
        <v>34884.442181999999</v>
      </c>
      <c r="T24" s="93">
        <v>41039.690764999999</v>
      </c>
      <c r="U24" s="93">
        <v>46798.845430000001</v>
      </c>
      <c r="V24" s="124" t="s">
        <v>285</v>
      </c>
    </row>
    <row r="25" spans="1:22" x14ac:dyDescent="0.3">
      <c r="A25" s="125" t="s">
        <v>48</v>
      </c>
      <c r="B25" s="28">
        <v>2030.7156500000001</v>
      </c>
      <c r="C25" s="28">
        <v>3929.2660460000002</v>
      </c>
      <c r="D25" s="28">
        <v>5827.903945</v>
      </c>
      <c r="E25" s="28">
        <v>7693.0401250000004</v>
      </c>
      <c r="F25" s="28">
        <v>9602.8016420000004</v>
      </c>
      <c r="G25" s="28">
        <v>11515.601852</v>
      </c>
      <c r="H25" s="28">
        <v>13491.945795</v>
      </c>
      <c r="I25" s="28">
        <v>15519.186793999999</v>
      </c>
      <c r="J25" s="28">
        <v>17520.199372999999</v>
      </c>
      <c r="K25" s="28">
        <v>19436.475792000001</v>
      </c>
      <c r="L25" s="28">
        <v>21517.089939000001</v>
      </c>
      <c r="M25" s="28">
        <v>23482.497861</v>
      </c>
      <c r="N25" s="28">
        <v>2114.8148759999999</v>
      </c>
      <c r="O25" s="28">
        <v>3902.5846449999999</v>
      </c>
      <c r="P25" s="93">
        <v>6092.9829980000004</v>
      </c>
      <c r="Q25" s="93">
        <v>8048.5067950000002</v>
      </c>
      <c r="R25" s="93">
        <v>10040.038726999999</v>
      </c>
      <c r="S25" s="93">
        <v>11876.548959</v>
      </c>
      <c r="T25" s="93">
        <v>13958.216570000001</v>
      </c>
      <c r="U25" s="93">
        <v>16009.329196000001</v>
      </c>
      <c r="V25" s="126" t="s">
        <v>275</v>
      </c>
    </row>
    <row r="26" spans="1:22" x14ac:dyDescent="0.3">
      <c r="A26" s="125" t="s">
        <v>49</v>
      </c>
      <c r="B26" s="28">
        <v>383.51667600000002</v>
      </c>
      <c r="C26" s="28">
        <v>747.380853</v>
      </c>
      <c r="D26" s="28">
        <v>1361.564556</v>
      </c>
      <c r="E26" s="28">
        <v>1854.9190639999999</v>
      </c>
      <c r="F26" s="28">
        <v>2361.6043049999998</v>
      </c>
      <c r="G26" s="28">
        <v>2916.6345430000001</v>
      </c>
      <c r="H26" s="28">
        <v>3421.2778589999998</v>
      </c>
      <c r="I26" s="28">
        <v>3919.7555170000001</v>
      </c>
      <c r="J26" s="28">
        <v>4406.2954550000004</v>
      </c>
      <c r="K26" s="28">
        <v>4886.1925069999998</v>
      </c>
      <c r="L26" s="28">
        <v>5419.4323940000004</v>
      </c>
      <c r="M26" s="28">
        <v>5958.580371</v>
      </c>
      <c r="N26" s="28">
        <v>437.18399399999998</v>
      </c>
      <c r="O26" s="28">
        <v>847.70299499999999</v>
      </c>
      <c r="P26" s="93">
        <v>1298.644061</v>
      </c>
      <c r="Q26" s="93">
        <v>1730.764338</v>
      </c>
      <c r="R26" s="93">
        <v>2146.720131</v>
      </c>
      <c r="S26" s="93">
        <v>2637.2047250000001</v>
      </c>
      <c r="T26" s="93">
        <v>3084.469998</v>
      </c>
      <c r="U26" s="93">
        <v>3543.8504560000001</v>
      </c>
      <c r="V26" s="126" t="s">
        <v>286</v>
      </c>
    </row>
    <row r="27" spans="1:22" x14ac:dyDescent="0.3">
      <c r="A27" s="125" t="s">
        <v>50</v>
      </c>
      <c r="B27" s="28">
        <v>20.697210999999999</v>
      </c>
      <c r="C27" s="28">
        <v>38.088062000000001</v>
      </c>
      <c r="D27" s="28">
        <v>60.889870999999999</v>
      </c>
      <c r="E27" s="28">
        <v>78.027035999999995</v>
      </c>
      <c r="F27" s="28">
        <v>101.13812</v>
      </c>
      <c r="G27" s="28">
        <v>120.50470900000001</v>
      </c>
      <c r="H27" s="28">
        <v>137.36600300000001</v>
      </c>
      <c r="I27" s="28">
        <v>154.48893100000001</v>
      </c>
      <c r="J27" s="28">
        <v>173.74113800000001</v>
      </c>
      <c r="K27" s="28">
        <v>190.86363399999999</v>
      </c>
      <c r="L27" s="28">
        <v>211.519079</v>
      </c>
      <c r="M27" s="28">
        <v>209.07469599999999</v>
      </c>
      <c r="N27" s="28">
        <v>18.350045999999999</v>
      </c>
      <c r="O27" s="28">
        <v>35.159219999999998</v>
      </c>
      <c r="P27" s="93">
        <v>54.937196999999998</v>
      </c>
      <c r="Q27" s="93">
        <v>73.003234000000006</v>
      </c>
      <c r="R27" s="93">
        <v>90.462642000000002</v>
      </c>
      <c r="S27" s="93">
        <v>118.547191</v>
      </c>
      <c r="T27" s="93">
        <v>154.05672000000001</v>
      </c>
      <c r="U27" s="93">
        <v>145.98432299999999</v>
      </c>
      <c r="V27" s="126" t="s">
        <v>287</v>
      </c>
    </row>
    <row r="28" spans="1:22" x14ac:dyDescent="0.3">
      <c r="A28" s="125" t="s">
        <v>267</v>
      </c>
      <c r="B28" s="28">
        <v>1203.670588</v>
      </c>
      <c r="C28" s="28">
        <v>2392.3823400000001</v>
      </c>
      <c r="D28" s="28">
        <v>3626.5653229999998</v>
      </c>
      <c r="E28" s="28">
        <v>4805.1174339999998</v>
      </c>
      <c r="F28" s="28">
        <v>5980.2464909999999</v>
      </c>
      <c r="G28" s="28">
        <v>7198.2919080000001</v>
      </c>
      <c r="H28" s="28">
        <v>8591.4341050000003</v>
      </c>
      <c r="I28" s="28">
        <v>9779.6060699999998</v>
      </c>
      <c r="J28" s="28">
        <v>10974.191212</v>
      </c>
      <c r="K28" s="28">
        <v>12125.321341999999</v>
      </c>
      <c r="L28" s="28">
        <v>13287.848587</v>
      </c>
      <c r="M28" s="28">
        <v>14118.432570999999</v>
      </c>
      <c r="N28" s="28">
        <v>1269.4436776989999</v>
      </c>
      <c r="O28" s="28">
        <v>2454.7025330000001</v>
      </c>
      <c r="P28" s="93">
        <v>3739.3769040000002</v>
      </c>
      <c r="Q28" s="93">
        <v>4916.3731660000003</v>
      </c>
      <c r="R28" s="93">
        <v>6197.8794289999996</v>
      </c>
      <c r="S28" s="93">
        <v>7563.268521</v>
      </c>
      <c r="T28" s="93">
        <v>8757.335513</v>
      </c>
      <c r="U28" s="93">
        <v>10047.979163</v>
      </c>
      <c r="V28" s="126" t="s">
        <v>288</v>
      </c>
    </row>
    <row r="29" spans="1:22" x14ac:dyDescent="0.3">
      <c r="A29" s="125" t="s">
        <v>268</v>
      </c>
      <c r="B29" s="28">
        <v>899.76705700000002</v>
      </c>
      <c r="C29" s="28">
        <v>1637.971137</v>
      </c>
      <c r="D29" s="28">
        <v>2495.2975230000002</v>
      </c>
      <c r="E29" s="28">
        <v>3331.1699899999999</v>
      </c>
      <c r="F29" s="28">
        <v>4274.652975</v>
      </c>
      <c r="G29" s="28">
        <v>5271.5866299999998</v>
      </c>
      <c r="H29" s="28">
        <v>6309.4350679999998</v>
      </c>
      <c r="I29" s="28">
        <v>7201.4160080000001</v>
      </c>
      <c r="J29" s="28">
        <v>8110.5939689999996</v>
      </c>
      <c r="K29" s="28">
        <v>8961.5162650000002</v>
      </c>
      <c r="L29" s="28">
        <v>9785.8090400000001</v>
      </c>
      <c r="M29" s="28">
        <v>10834.117877999999</v>
      </c>
      <c r="N29" s="28">
        <v>918.62362367100002</v>
      </c>
      <c r="O29" s="28">
        <v>1686.855458</v>
      </c>
      <c r="P29" s="93">
        <v>2846.507548</v>
      </c>
      <c r="Q29" s="93">
        <v>3645.559354</v>
      </c>
      <c r="R29" s="93">
        <v>4680.5430489999999</v>
      </c>
      <c r="S29" s="93">
        <v>5722.3796849999999</v>
      </c>
      <c r="T29" s="93">
        <v>6797.2148610000004</v>
      </c>
      <c r="U29" s="93">
        <v>7690.5909380000003</v>
      </c>
      <c r="V29" s="126" t="s">
        <v>289</v>
      </c>
    </row>
    <row r="30" spans="1:22" x14ac:dyDescent="0.3">
      <c r="A30" s="127" t="s">
        <v>51</v>
      </c>
      <c r="B30" s="28">
        <v>677.59621800000002</v>
      </c>
      <c r="C30" s="28">
        <v>1239.94937</v>
      </c>
      <c r="D30" s="28">
        <v>1926.401171</v>
      </c>
      <c r="E30" s="28">
        <v>2567.4530650000002</v>
      </c>
      <c r="F30" s="28">
        <v>3331.1608339999998</v>
      </c>
      <c r="G30" s="28">
        <v>4149.6545409999999</v>
      </c>
      <c r="H30" s="28">
        <v>4989.5735619999996</v>
      </c>
      <c r="I30" s="28">
        <v>5690.572932</v>
      </c>
      <c r="J30" s="28">
        <v>6427.4092220000002</v>
      </c>
      <c r="K30" s="28">
        <v>7094.2414680000002</v>
      </c>
      <c r="L30" s="28">
        <v>7772.6983220000002</v>
      </c>
      <c r="M30" s="28">
        <v>8582.8314900000005</v>
      </c>
      <c r="N30" s="28">
        <v>745.59813699999995</v>
      </c>
      <c r="O30" s="28">
        <v>1367.2436580000001</v>
      </c>
      <c r="P30" s="93">
        <v>2319.0205420000002</v>
      </c>
      <c r="Q30" s="93">
        <v>2963.236746</v>
      </c>
      <c r="R30" s="93">
        <v>3774.363421</v>
      </c>
      <c r="S30" s="93">
        <v>4638.6622239999997</v>
      </c>
      <c r="T30" s="93">
        <v>5512.445694</v>
      </c>
      <c r="U30" s="93">
        <v>6253.3509759999997</v>
      </c>
      <c r="V30" s="128" t="s">
        <v>290</v>
      </c>
    </row>
    <row r="31" spans="1:22" x14ac:dyDescent="0.3">
      <c r="A31" s="127" t="s">
        <v>52</v>
      </c>
      <c r="B31" s="28">
        <v>117.69624399999999</v>
      </c>
      <c r="C31" s="28">
        <v>206.52514300000001</v>
      </c>
      <c r="D31" s="28">
        <v>286.98165899999998</v>
      </c>
      <c r="E31" s="28">
        <v>394.62507699999998</v>
      </c>
      <c r="F31" s="28">
        <v>482.50376499999999</v>
      </c>
      <c r="G31" s="28">
        <v>569.952449</v>
      </c>
      <c r="H31" s="28">
        <v>674.92493899999999</v>
      </c>
      <c r="I31" s="28">
        <v>770.78232400000002</v>
      </c>
      <c r="J31" s="28">
        <v>844.47585800000002</v>
      </c>
      <c r="K31" s="28">
        <v>936.37514899999996</v>
      </c>
      <c r="L31" s="28">
        <v>988.27693899999997</v>
      </c>
      <c r="M31" s="28">
        <v>1127.628708</v>
      </c>
      <c r="N31" s="28">
        <v>68.861585000000005</v>
      </c>
      <c r="O31" s="28">
        <v>124.246583</v>
      </c>
      <c r="P31" s="93">
        <v>219.726009</v>
      </c>
      <c r="Q31" s="93">
        <v>276.66364399999998</v>
      </c>
      <c r="R31" s="93">
        <v>386.17138199999999</v>
      </c>
      <c r="S31" s="93">
        <v>494.48436700000002</v>
      </c>
      <c r="T31" s="93">
        <v>605.88336700000002</v>
      </c>
      <c r="U31" s="93">
        <v>652.46984099999997</v>
      </c>
      <c r="V31" s="128" t="s">
        <v>291</v>
      </c>
    </row>
    <row r="32" spans="1:22" x14ac:dyDescent="0.3">
      <c r="A32" s="127" t="s">
        <v>53</v>
      </c>
      <c r="B32" s="28">
        <v>104.47459499999999</v>
      </c>
      <c r="C32" s="28">
        <v>191.496624</v>
      </c>
      <c r="D32" s="28">
        <v>281.914693</v>
      </c>
      <c r="E32" s="28">
        <v>369.09184800000003</v>
      </c>
      <c r="F32" s="28">
        <v>460.98837600000002</v>
      </c>
      <c r="G32" s="28">
        <v>551.97964000000002</v>
      </c>
      <c r="H32" s="28">
        <v>644.93656699999997</v>
      </c>
      <c r="I32" s="28">
        <v>740.06075199999998</v>
      </c>
      <c r="J32" s="28">
        <v>838.708889</v>
      </c>
      <c r="K32" s="28">
        <v>930.89964799999996</v>
      </c>
      <c r="L32" s="28">
        <v>1024.833779</v>
      </c>
      <c r="M32" s="28">
        <v>1123.65768</v>
      </c>
      <c r="N32" s="28">
        <v>104.163901671</v>
      </c>
      <c r="O32" s="28">
        <v>195.365217</v>
      </c>
      <c r="P32" s="93">
        <v>307.76099699999997</v>
      </c>
      <c r="Q32" s="93">
        <v>405.65896400000003</v>
      </c>
      <c r="R32" s="93">
        <v>520.00824599999999</v>
      </c>
      <c r="S32" s="93">
        <v>589.23309400000005</v>
      </c>
      <c r="T32" s="93">
        <v>678.88580000000002</v>
      </c>
      <c r="U32" s="93">
        <v>784.77012100000002</v>
      </c>
      <c r="V32" s="128" t="s">
        <v>292</v>
      </c>
    </row>
    <row r="33" spans="1:22" x14ac:dyDescent="0.3">
      <c r="A33" s="125" t="s">
        <v>269</v>
      </c>
      <c r="B33" s="28">
        <v>123.05290599999999</v>
      </c>
      <c r="C33" s="28">
        <v>245.40728999999999</v>
      </c>
      <c r="D33" s="28">
        <v>373.52247</v>
      </c>
      <c r="E33" s="28">
        <v>492.831187</v>
      </c>
      <c r="F33" s="28">
        <v>613.87749599999995</v>
      </c>
      <c r="G33" s="28">
        <v>741.38338599999997</v>
      </c>
      <c r="H33" s="28">
        <v>863.20370100000002</v>
      </c>
      <c r="I33" s="28">
        <v>994.83669299999997</v>
      </c>
      <c r="J33" s="28">
        <v>1125.0239429999999</v>
      </c>
      <c r="K33" s="28">
        <v>1254.714164</v>
      </c>
      <c r="L33" s="28">
        <v>1395.674297</v>
      </c>
      <c r="M33" s="28">
        <v>1540.170194</v>
      </c>
      <c r="N33" s="28">
        <v>136.94922256300001</v>
      </c>
      <c r="O33" s="28">
        <v>259.70712600000002</v>
      </c>
      <c r="P33" s="93">
        <v>384.28490799999997</v>
      </c>
      <c r="Q33" s="93">
        <v>511.225818</v>
      </c>
      <c r="R33" s="93">
        <v>650.15339400000005</v>
      </c>
      <c r="S33" s="93">
        <v>791.95473200000004</v>
      </c>
      <c r="T33" s="93">
        <v>930.86274800000001</v>
      </c>
      <c r="U33" s="93">
        <v>1069.427917</v>
      </c>
      <c r="V33" s="126" t="s">
        <v>293</v>
      </c>
    </row>
    <row r="34" spans="1:22" x14ac:dyDescent="0.3">
      <c r="A34" s="125" t="s">
        <v>270</v>
      </c>
      <c r="B34" s="28">
        <v>62.437691999999998</v>
      </c>
      <c r="C34" s="28">
        <v>114.05500600000001</v>
      </c>
      <c r="D34" s="28">
        <v>169.599188</v>
      </c>
      <c r="E34" s="28">
        <v>223.316585</v>
      </c>
      <c r="F34" s="28">
        <v>278.23363699999999</v>
      </c>
      <c r="G34" s="28">
        <v>337.84786700000001</v>
      </c>
      <c r="H34" s="28">
        <v>393.84308399999998</v>
      </c>
      <c r="I34" s="28">
        <v>449.59986400000003</v>
      </c>
      <c r="J34" s="28">
        <v>496.78479399999998</v>
      </c>
      <c r="K34" s="28">
        <v>552.15183300000001</v>
      </c>
      <c r="L34" s="28">
        <v>608.14786400000003</v>
      </c>
      <c r="M34" s="28">
        <v>680.10210900000004</v>
      </c>
      <c r="N34" s="28">
        <v>51.264603700000002</v>
      </c>
      <c r="O34" s="28">
        <v>107.405079</v>
      </c>
      <c r="P34" s="93">
        <v>171.90198899999999</v>
      </c>
      <c r="Q34" s="93">
        <v>230.10726</v>
      </c>
      <c r="R34" s="93">
        <v>294.28452499999997</v>
      </c>
      <c r="S34" s="93">
        <v>357.36941899999999</v>
      </c>
      <c r="T34" s="93">
        <v>413.38372900000002</v>
      </c>
      <c r="U34" s="93">
        <v>471.45848999999998</v>
      </c>
      <c r="V34" s="126" t="s">
        <v>294</v>
      </c>
    </row>
    <row r="35" spans="1:22" x14ac:dyDescent="0.3">
      <c r="A35" s="125" t="s">
        <v>271</v>
      </c>
      <c r="B35" s="28">
        <v>663.57015799999999</v>
      </c>
      <c r="C35" s="28">
        <v>1200.987384</v>
      </c>
      <c r="D35" s="28">
        <v>1814.0659680000001</v>
      </c>
      <c r="E35" s="28">
        <v>2438.9908909999999</v>
      </c>
      <c r="F35" s="28">
        <v>3034.8853979999999</v>
      </c>
      <c r="G35" s="28">
        <v>3641.12887</v>
      </c>
      <c r="H35" s="28">
        <v>4666.4710139999997</v>
      </c>
      <c r="I35" s="28">
        <v>5296.1279549999999</v>
      </c>
      <c r="J35" s="28">
        <v>5956.196524</v>
      </c>
      <c r="K35" s="28">
        <v>6603.5435600000001</v>
      </c>
      <c r="L35" s="28">
        <v>7290.4291370000001</v>
      </c>
      <c r="M35" s="28">
        <v>7319.3610669999998</v>
      </c>
      <c r="N35" s="28">
        <v>614.72634700000003</v>
      </c>
      <c r="O35" s="28">
        <v>1166.84986</v>
      </c>
      <c r="P35" s="93">
        <v>1795.0094469999999</v>
      </c>
      <c r="Q35" s="93">
        <v>2448.1865889999999</v>
      </c>
      <c r="R35" s="93">
        <v>3057.8638980000001</v>
      </c>
      <c r="S35" s="93">
        <v>3768.3926099999999</v>
      </c>
      <c r="T35" s="93">
        <v>4399.2091490000003</v>
      </c>
      <c r="U35" s="93">
        <v>5055.8233950000003</v>
      </c>
      <c r="V35" s="126" t="s">
        <v>295</v>
      </c>
    </row>
    <row r="36" spans="1:22" x14ac:dyDescent="0.3">
      <c r="A36" s="125" t="s">
        <v>272</v>
      </c>
      <c r="B36" s="28">
        <v>368.88410599999997</v>
      </c>
      <c r="C36" s="28">
        <v>663.21319800000003</v>
      </c>
      <c r="D36" s="28">
        <v>985.34179200000005</v>
      </c>
      <c r="E36" s="28">
        <v>1388.7705370000001</v>
      </c>
      <c r="F36" s="28">
        <v>1726.8194659999999</v>
      </c>
      <c r="G36" s="28">
        <v>1988.976488</v>
      </c>
      <c r="H36" s="28">
        <v>2300.4471560000002</v>
      </c>
      <c r="I36" s="28">
        <v>2629.910644</v>
      </c>
      <c r="J36" s="28">
        <v>2936.4326409999999</v>
      </c>
      <c r="K36" s="28">
        <v>3582.5024389999999</v>
      </c>
      <c r="L36" s="28">
        <v>3846.9515350000001</v>
      </c>
      <c r="M36" s="28">
        <v>4652.1332920000004</v>
      </c>
      <c r="N36" s="28">
        <v>348.94695913800001</v>
      </c>
      <c r="O36" s="28">
        <v>1416.832269</v>
      </c>
      <c r="P36" s="93">
        <v>1025.4806080000001</v>
      </c>
      <c r="Q36" s="93">
        <v>1405.192642</v>
      </c>
      <c r="R36" s="93">
        <v>1799.6361899999999</v>
      </c>
      <c r="S36" s="93">
        <v>2048.7763399999999</v>
      </c>
      <c r="T36" s="93">
        <v>2544.9414769999998</v>
      </c>
      <c r="U36" s="93">
        <v>2764.4015519999998</v>
      </c>
      <c r="V36" s="126" t="s">
        <v>296</v>
      </c>
    </row>
    <row r="37" spans="1:22" x14ac:dyDescent="0.3">
      <c r="A37" s="123" t="s">
        <v>649</v>
      </c>
      <c r="B37" s="28">
        <v>161.31189699999999</v>
      </c>
      <c r="C37" s="28">
        <v>326.84082799999999</v>
      </c>
      <c r="D37" s="28">
        <v>528.20546300000001</v>
      </c>
      <c r="E37" s="28">
        <v>538.33693200000005</v>
      </c>
      <c r="F37" s="28">
        <v>693.62922000000003</v>
      </c>
      <c r="G37" s="28">
        <v>969.09801900000002</v>
      </c>
      <c r="H37" s="28">
        <v>892.78067699999997</v>
      </c>
      <c r="I37" s="28">
        <v>1503.8991799999999</v>
      </c>
      <c r="J37" s="28">
        <v>1868.0028669999999</v>
      </c>
      <c r="K37" s="28">
        <v>1624.3586539999999</v>
      </c>
      <c r="L37" s="28">
        <v>2244.1150720000001</v>
      </c>
      <c r="M37" s="28">
        <v>2865.8655330000001</v>
      </c>
      <c r="N37" s="28">
        <v>191.330101375</v>
      </c>
      <c r="O37" s="28">
        <v>339.99833699999999</v>
      </c>
      <c r="P37" s="93">
        <v>425.848341</v>
      </c>
      <c r="Q37" s="93">
        <v>1442.5775619999999</v>
      </c>
      <c r="R37" s="93">
        <v>1512.0962039999999</v>
      </c>
      <c r="S37" s="93">
        <v>1589.7110540000001</v>
      </c>
      <c r="T37" s="93">
        <v>1342.2201950000001</v>
      </c>
      <c r="U37" s="93">
        <v>1715.289317</v>
      </c>
      <c r="V37" s="124" t="s">
        <v>650</v>
      </c>
    </row>
    <row r="38" spans="1:22" x14ac:dyDescent="0.3">
      <c r="A38" s="129" t="s">
        <v>54</v>
      </c>
      <c r="B38" s="28">
        <v>1130.7564990000001</v>
      </c>
      <c r="C38" s="28">
        <v>2484.164252</v>
      </c>
      <c r="D38" s="28">
        <v>3816.2203290000002</v>
      </c>
      <c r="E38" s="28">
        <v>5123.5410819999997</v>
      </c>
      <c r="F38" s="28">
        <v>6287.5787620000001</v>
      </c>
      <c r="G38" s="28">
        <v>7293.152642</v>
      </c>
      <c r="H38" s="28">
        <v>8374.685716</v>
      </c>
      <c r="I38" s="28">
        <v>9818.3171839999995</v>
      </c>
      <c r="J38" s="28">
        <v>11102.415034</v>
      </c>
      <c r="K38" s="28">
        <v>12459.566425999999</v>
      </c>
      <c r="L38" s="28">
        <v>13651.780269000001</v>
      </c>
      <c r="M38" s="28">
        <v>14229.366308000001</v>
      </c>
      <c r="N38" s="28">
        <v>1134.751364686</v>
      </c>
      <c r="O38" s="28">
        <v>2169.9653950000002</v>
      </c>
      <c r="P38" s="93">
        <v>4172.7653829999999</v>
      </c>
      <c r="Q38" s="93">
        <v>4747.9953169999999</v>
      </c>
      <c r="R38" s="93">
        <v>6323.7452089999997</v>
      </c>
      <c r="S38" s="93">
        <v>7747.9839639999991</v>
      </c>
      <c r="T38" s="93">
        <v>9226.9110400000009</v>
      </c>
      <c r="U38" s="93">
        <v>10733.786857999999</v>
      </c>
      <c r="V38" s="130" t="s">
        <v>297</v>
      </c>
    </row>
    <row r="39" spans="1:22" x14ac:dyDescent="0.3">
      <c r="A39" s="129" t="s">
        <v>67</v>
      </c>
      <c r="B39" s="28"/>
      <c r="C39" s="28"/>
      <c r="D39" s="28"/>
      <c r="E39" s="28"/>
      <c r="F39" s="28"/>
      <c r="G39" s="28"/>
      <c r="H39" s="28"/>
      <c r="I39" s="28"/>
      <c r="J39" s="28"/>
      <c r="K39" s="28"/>
      <c r="L39" s="28"/>
      <c r="M39" s="28"/>
      <c r="N39" s="28"/>
      <c r="O39" s="28"/>
      <c r="P39" s="93"/>
      <c r="Q39" s="93"/>
      <c r="R39" s="93"/>
      <c r="S39" s="93"/>
      <c r="T39" s="93"/>
      <c r="U39" s="93"/>
      <c r="V39" s="130" t="s">
        <v>298</v>
      </c>
    </row>
    <row r="40" spans="1:22" x14ac:dyDescent="0.3">
      <c r="A40" s="123" t="s">
        <v>55</v>
      </c>
      <c r="B40" s="28">
        <v>308.18599</v>
      </c>
      <c r="C40" s="28">
        <v>634.70481400000006</v>
      </c>
      <c r="D40" s="28">
        <v>1163.24881</v>
      </c>
      <c r="E40" s="28">
        <v>1239.9255920000001</v>
      </c>
      <c r="F40" s="28">
        <v>1504.4954949999999</v>
      </c>
      <c r="G40" s="28">
        <v>1747.0754959999999</v>
      </c>
      <c r="H40" s="28">
        <v>2047.3071460000001</v>
      </c>
      <c r="I40" s="28">
        <v>2438.7646960000002</v>
      </c>
      <c r="J40" s="28">
        <v>2873.249546</v>
      </c>
      <c r="K40" s="28">
        <v>3043.4649709999999</v>
      </c>
      <c r="L40" s="28">
        <v>3390.5740919999998</v>
      </c>
      <c r="M40" s="28">
        <v>3824.3933489999999</v>
      </c>
      <c r="N40" s="28">
        <v>337.43761799999999</v>
      </c>
      <c r="O40" s="28">
        <v>774.60565199999996</v>
      </c>
      <c r="P40" s="93">
        <v>1184.6619920000001</v>
      </c>
      <c r="Q40" s="93">
        <v>1601.4555069999999</v>
      </c>
      <c r="R40" s="93">
        <v>1921.0163669999999</v>
      </c>
      <c r="S40" s="93">
        <v>2418.1061530000002</v>
      </c>
      <c r="T40" s="93">
        <v>2710.9616209999999</v>
      </c>
      <c r="U40" s="93">
        <v>3148.6319560000002</v>
      </c>
      <c r="V40" s="124" t="s">
        <v>299</v>
      </c>
    </row>
    <row r="41" spans="1:22" x14ac:dyDescent="0.3">
      <c r="A41" s="123" t="s">
        <v>56</v>
      </c>
      <c r="B41" s="28"/>
      <c r="C41" s="28"/>
      <c r="D41" s="28"/>
      <c r="E41" s="28"/>
      <c r="F41" s="28"/>
      <c r="G41" s="28"/>
      <c r="H41" s="28"/>
      <c r="I41" s="28"/>
      <c r="J41" s="28"/>
      <c r="K41" s="28"/>
      <c r="L41" s="28"/>
      <c r="M41" s="28"/>
      <c r="N41" s="28"/>
      <c r="O41" s="28"/>
      <c r="P41" s="93"/>
      <c r="Q41" s="93"/>
      <c r="R41" s="93"/>
      <c r="S41" s="93"/>
      <c r="T41" s="93"/>
      <c r="U41" s="93"/>
      <c r="V41" s="124" t="s">
        <v>300</v>
      </c>
    </row>
    <row r="42" spans="1:22" x14ac:dyDescent="0.3">
      <c r="A42" s="125" t="s">
        <v>57</v>
      </c>
      <c r="B42" s="28">
        <v>18.820326000000001</v>
      </c>
      <c r="C42" s="28">
        <v>31.528445000000001</v>
      </c>
      <c r="D42" s="28">
        <v>50.994568000000001</v>
      </c>
      <c r="E42" s="28">
        <v>60.690894999999998</v>
      </c>
      <c r="F42" s="28">
        <v>49.492623000000002</v>
      </c>
      <c r="G42" s="28">
        <v>50.009428</v>
      </c>
      <c r="H42" s="28">
        <v>72.881782000000001</v>
      </c>
      <c r="I42" s="28">
        <v>75.917520999999994</v>
      </c>
      <c r="J42" s="28">
        <v>61.127240999999998</v>
      </c>
      <c r="K42" s="28">
        <v>71.544604000000007</v>
      </c>
      <c r="L42" s="28">
        <v>64.444846999999996</v>
      </c>
      <c r="M42" s="28">
        <v>164.80111199999999</v>
      </c>
      <c r="N42" s="28">
        <v>32.848944000000003</v>
      </c>
      <c r="O42" s="28">
        <v>50.181185999999997</v>
      </c>
      <c r="P42" s="93">
        <v>47.725368000000003</v>
      </c>
      <c r="Q42" s="93">
        <v>55.322372999999999</v>
      </c>
      <c r="R42" s="93">
        <v>57.201954000000001</v>
      </c>
      <c r="S42" s="93">
        <v>65.916639000000004</v>
      </c>
      <c r="T42" s="93">
        <v>67.142076000000003</v>
      </c>
      <c r="U42" s="93">
        <v>76.826430999999999</v>
      </c>
      <c r="V42" s="126" t="s">
        <v>301</v>
      </c>
    </row>
    <row r="43" spans="1:22" x14ac:dyDescent="0.3">
      <c r="A43" s="125" t="s">
        <v>58</v>
      </c>
      <c r="B43" s="28">
        <v>40.377299000000001</v>
      </c>
      <c r="C43" s="28">
        <v>98.997577000000007</v>
      </c>
      <c r="D43" s="28">
        <v>112.9357</v>
      </c>
      <c r="E43" s="28">
        <v>129.21479299999999</v>
      </c>
      <c r="F43" s="28">
        <v>159.66625199999999</v>
      </c>
      <c r="G43" s="28">
        <v>163.82930099999999</v>
      </c>
      <c r="H43" s="28">
        <v>230.26349099999999</v>
      </c>
      <c r="I43" s="28">
        <v>197.577629</v>
      </c>
      <c r="J43" s="28">
        <v>218.11156700000001</v>
      </c>
      <c r="K43" s="28">
        <v>280.500516</v>
      </c>
      <c r="L43" s="28">
        <v>348.69473699999998</v>
      </c>
      <c r="M43" s="28">
        <v>429.72197299999999</v>
      </c>
      <c r="N43" s="28">
        <v>59.388556000000001</v>
      </c>
      <c r="O43" s="28">
        <v>92.436233000000001</v>
      </c>
      <c r="P43" s="93">
        <v>124.71517</v>
      </c>
      <c r="Q43" s="93">
        <v>160.986425</v>
      </c>
      <c r="R43" s="93">
        <v>170.21016599999999</v>
      </c>
      <c r="S43" s="93">
        <v>181.823804</v>
      </c>
      <c r="T43" s="93">
        <v>209.44210200000001</v>
      </c>
      <c r="U43" s="93">
        <v>248.884142</v>
      </c>
      <c r="V43" s="126" t="s">
        <v>302</v>
      </c>
    </row>
    <row r="44" spans="1:22" x14ac:dyDescent="0.3">
      <c r="A44" s="129" t="s">
        <v>68</v>
      </c>
      <c r="B44" s="30">
        <v>844.12748199999999</v>
      </c>
      <c r="C44" s="30">
        <v>1916.92857</v>
      </c>
      <c r="D44" s="30">
        <v>2714.9126510000001</v>
      </c>
      <c r="E44" s="30">
        <v>3952.1393880000001</v>
      </c>
      <c r="F44" s="30">
        <v>4893.2568959999999</v>
      </c>
      <c r="G44" s="30">
        <v>5659.897019</v>
      </c>
      <c r="H44" s="30">
        <v>6484.7602790000001</v>
      </c>
      <c r="I44" s="30">
        <v>7501.2125960000003</v>
      </c>
      <c r="J44" s="30">
        <v>8386.1498140000003</v>
      </c>
      <c r="K44" s="30">
        <v>9625.0573669999994</v>
      </c>
      <c r="L44" s="30">
        <v>10545.456066999999</v>
      </c>
      <c r="M44" s="30">
        <v>10669.893819999999</v>
      </c>
      <c r="N44" s="30">
        <v>823.85335868600009</v>
      </c>
      <c r="O44" s="30">
        <v>1437.6147900000001</v>
      </c>
      <c r="P44" s="113">
        <v>3065.0931930000002</v>
      </c>
      <c r="Q44" s="113">
        <v>3252.2038619999998</v>
      </c>
      <c r="R44" s="113">
        <v>4515.7370540000002</v>
      </c>
      <c r="S44" s="113">
        <v>5445.784975999999</v>
      </c>
      <c r="T44" s="113">
        <v>6658.2494449999995</v>
      </c>
      <c r="U44" s="113">
        <v>7757.2126129999997</v>
      </c>
      <c r="V44" s="131" t="s">
        <v>303</v>
      </c>
    </row>
    <row r="45" spans="1:22" ht="18" x14ac:dyDescent="0.3">
      <c r="A45" s="277"/>
      <c r="B45" s="277"/>
      <c r="C45" s="277"/>
      <c r="D45" s="277"/>
      <c r="E45" s="277"/>
      <c r="F45" s="277"/>
      <c r="G45" s="277"/>
      <c r="H45" s="277"/>
      <c r="I45" s="277"/>
      <c r="J45" s="277"/>
      <c r="K45" s="277"/>
      <c r="L45" s="277"/>
      <c r="M45" s="277"/>
      <c r="N45" s="267"/>
      <c r="O45" s="267"/>
      <c r="P45" s="267"/>
      <c r="Q45" s="267"/>
      <c r="R45" s="267"/>
      <c r="S45" s="267"/>
      <c r="T45" s="267"/>
      <c r="U45" s="267"/>
      <c r="V45" s="277"/>
    </row>
    <row r="46" spans="1:22" x14ac:dyDescent="0.3">
      <c r="O46" s="11"/>
      <c r="P46" s="11"/>
      <c r="Q46" s="11"/>
      <c r="R46" s="11"/>
      <c r="S46" s="11"/>
      <c r="T46" s="11"/>
      <c r="U46" s="11"/>
    </row>
    <row r="47" spans="1:22" x14ac:dyDescent="0.3">
      <c r="P47" s="11"/>
      <c r="Q47" s="11"/>
      <c r="R47" s="11"/>
      <c r="S47" s="11"/>
      <c r="T47" s="11"/>
      <c r="U47" s="11"/>
    </row>
  </sheetData>
  <mergeCells count="2">
    <mergeCell ref="A1:V1"/>
    <mergeCell ref="A45:V45"/>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O25" sqref="O25"/>
    </sheetView>
  </sheetViews>
  <sheetFormatPr defaultRowHeight="14.4" x14ac:dyDescent="0.3"/>
  <cols>
    <col min="1" max="1" width="38.5546875" bestFit="1" customWidth="1"/>
    <col min="2" max="2" width="7.77734375" bestFit="1" customWidth="1"/>
    <col min="3" max="3" width="8" bestFit="1" customWidth="1"/>
    <col min="4" max="6" width="7.77734375" bestFit="1" customWidth="1"/>
    <col min="7" max="8" width="8" bestFit="1" customWidth="1"/>
    <col min="9" max="9" width="8.88671875" bestFit="1" customWidth="1"/>
    <col min="10" max="10" width="7.77734375" bestFit="1" customWidth="1"/>
    <col min="11" max="12" width="8" bestFit="1" customWidth="1"/>
    <col min="13" max="13" width="7.5546875" bestFit="1" customWidth="1"/>
    <col min="14" max="17" width="8" bestFit="1" customWidth="1"/>
    <col min="18" max="19" width="7.77734375" bestFit="1" customWidth="1"/>
    <col min="20" max="21" width="8" bestFit="1" customWidth="1"/>
    <col min="22" max="22" width="31.5546875" bestFit="1" customWidth="1"/>
  </cols>
  <sheetData>
    <row r="1" spans="1:22" ht="29.4" customHeight="1" x14ac:dyDescent="0.3">
      <c r="A1" s="274" t="s">
        <v>665</v>
      </c>
      <c r="B1" s="275"/>
      <c r="C1" s="275"/>
      <c r="D1" s="275"/>
      <c r="E1" s="275"/>
      <c r="F1" s="275"/>
      <c r="G1" s="275"/>
      <c r="H1" s="275"/>
      <c r="I1" s="275"/>
      <c r="J1" s="275"/>
      <c r="K1" s="275"/>
      <c r="L1" s="275"/>
      <c r="M1" s="275"/>
      <c r="N1" s="276"/>
      <c r="O1" s="276"/>
      <c r="P1" s="276"/>
      <c r="Q1" s="276"/>
      <c r="R1" s="276"/>
      <c r="S1" s="276"/>
      <c r="T1" s="276"/>
      <c r="U1" s="276"/>
      <c r="V1" s="275"/>
    </row>
    <row r="2" spans="1:22" x14ac:dyDescent="0.3">
      <c r="A2" s="232" t="s">
        <v>642</v>
      </c>
      <c r="B2" s="26">
        <v>42005</v>
      </c>
      <c r="C2" s="26">
        <v>42036</v>
      </c>
      <c r="D2" s="26">
        <v>42064</v>
      </c>
      <c r="E2" s="26">
        <v>42095</v>
      </c>
      <c r="F2" s="26">
        <v>42125</v>
      </c>
      <c r="G2" s="26">
        <v>42156</v>
      </c>
      <c r="H2" s="26">
        <v>42186</v>
      </c>
      <c r="I2" s="26">
        <v>42217</v>
      </c>
      <c r="J2" s="26">
        <v>42248</v>
      </c>
      <c r="K2" s="26">
        <v>42278</v>
      </c>
      <c r="L2" s="26">
        <v>42309</v>
      </c>
      <c r="M2" s="26">
        <v>42339</v>
      </c>
      <c r="N2" s="26">
        <v>42370</v>
      </c>
      <c r="O2" s="26">
        <v>42401</v>
      </c>
      <c r="P2" s="26">
        <v>42430</v>
      </c>
      <c r="Q2" s="26">
        <v>42461</v>
      </c>
      <c r="R2" s="26">
        <v>42491</v>
      </c>
      <c r="S2" s="26">
        <v>42522</v>
      </c>
      <c r="T2" s="26">
        <v>42552</v>
      </c>
      <c r="U2" s="26">
        <v>42583</v>
      </c>
      <c r="V2" s="120" t="s">
        <v>643</v>
      </c>
    </row>
    <row r="3" spans="1:22" x14ac:dyDescent="0.3">
      <c r="A3" s="121" t="s">
        <v>59</v>
      </c>
      <c r="B3" s="27">
        <v>507395.97922099999</v>
      </c>
      <c r="C3" s="27">
        <v>105028.676654</v>
      </c>
      <c r="D3" s="27">
        <v>110864.354958</v>
      </c>
      <c r="E3" s="27">
        <v>113987.25092400001</v>
      </c>
      <c r="F3" s="27">
        <v>465527.74865299999</v>
      </c>
      <c r="G3" s="27">
        <v>112845.718236</v>
      </c>
      <c r="H3" s="27">
        <v>121567.603311</v>
      </c>
      <c r="I3" s="27">
        <v>905472.72865099995</v>
      </c>
      <c r="J3" s="27">
        <v>153085.84565800001</v>
      </c>
      <c r="K3" s="27">
        <v>150906.22693</v>
      </c>
      <c r="L3" s="27">
        <v>150715.39381499999</v>
      </c>
      <c r="M3" s="27">
        <v>136568.83354200001</v>
      </c>
      <c r="N3" s="27">
        <v>134248.24182200001</v>
      </c>
      <c r="O3" s="27">
        <v>133377.37115200001</v>
      </c>
      <c r="P3" s="92">
        <v>142844.12957300001</v>
      </c>
      <c r="Q3" s="92">
        <v>151447.15938600001</v>
      </c>
      <c r="R3" s="92">
        <v>154241.42121599999</v>
      </c>
      <c r="S3" s="92">
        <v>151311.53503900001</v>
      </c>
      <c r="T3" s="92">
        <v>133711.83625600001</v>
      </c>
      <c r="U3" s="92">
        <v>137279.98569199999</v>
      </c>
      <c r="V3" s="122" t="s">
        <v>304</v>
      </c>
    </row>
    <row r="4" spans="1:22" x14ac:dyDescent="0.3">
      <c r="A4" s="123" t="s">
        <v>19</v>
      </c>
      <c r="B4" s="28">
        <v>474723.90551499999</v>
      </c>
      <c r="C4" s="28">
        <v>73863.116628000003</v>
      </c>
      <c r="D4" s="28">
        <v>77163.479701999997</v>
      </c>
      <c r="E4" s="28">
        <v>78058.178379999998</v>
      </c>
      <c r="F4" s="28">
        <v>232010.30883200001</v>
      </c>
      <c r="G4" s="28">
        <v>76466.159293999997</v>
      </c>
      <c r="H4" s="28">
        <v>81043.432715999996</v>
      </c>
      <c r="I4" s="28">
        <v>859372.52500599995</v>
      </c>
      <c r="J4" s="28">
        <v>105900.562892</v>
      </c>
      <c r="K4" s="28">
        <v>104515.995377</v>
      </c>
      <c r="L4" s="28">
        <v>106109.78791899999</v>
      </c>
      <c r="M4" s="28">
        <v>93084.277572999999</v>
      </c>
      <c r="N4" s="28">
        <v>90904.382062000004</v>
      </c>
      <c r="O4" s="28">
        <v>86397.184104</v>
      </c>
      <c r="P4" s="93">
        <v>96262.319464</v>
      </c>
      <c r="Q4" s="93">
        <v>109405.58082</v>
      </c>
      <c r="R4" s="93">
        <v>110088.974068</v>
      </c>
      <c r="S4" s="93">
        <v>103688.266359</v>
      </c>
      <c r="T4" s="93">
        <v>88663.265671000001</v>
      </c>
      <c r="U4" s="93">
        <v>92607.687701999996</v>
      </c>
      <c r="V4" s="124" t="s">
        <v>237</v>
      </c>
    </row>
    <row r="5" spans="1:22" x14ac:dyDescent="0.3">
      <c r="A5" s="125" t="s">
        <v>20</v>
      </c>
      <c r="B5" s="28">
        <v>470256.37524999998</v>
      </c>
      <c r="C5" s="28">
        <v>72905.032544000002</v>
      </c>
      <c r="D5" s="28">
        <v>74631.681181000007</v>
      </c>
      <c r="E5" s="28">
        <v>75906.081328</v>
      </c>
      <c r="F5" s="28">
        <v>231127.09858799999</v>
      </c>
      <c r="G5" s="28">
        <v>75577.715051000006</v>
      </c>
      <c r="H5" s="28">
        <v>80120.645443000001</v>
      </c>
      <c r="I5" s="28">
        <v>856562.51248699997</v>
      </c>
      <c r="J5" s="28">
        <v>104743.163464</v>
      </c>
      <c r="K5" s="28">
        <v>103383.20205399999</v>
      </c>
      <c r="L5" s="28">
        <v>104972.638064</v>
      </c>
      <c r="M5" s="28">
        <v>91541.272308</v>
      </c>
      <c r="N5" s="28">
        <v>89374.190417999998</v>
      </c>
      <c r="O5" s="28">
        <v>84880.640440000003</v>
      </c>
      <c r="P5" s="93">
        <v>93442.214003000001</v>
      </c>
      <c r="Q5" s="93">
        <v>106616.23957799999</v>
      </c>
      <c r="R5" s="93">
        <v>107808.098417</v>
      </c>
      <c r="S5" s="93">
        <v>96870.414327000006</v>
      </c>
      <c r="T5" s="93">
        <v>81549.264152999996</v>
      </c>
      <c r="U5" s="93">
        <v>87516.368138000005</v>
      </c>
      <c r="V5" s="126" t="s">
        <v>235</v>
      </c>
    </row>
    <row r="6" spans="1:22" x14ac:dyDescent="0.3">
      <c r="A6" s="125" t="s">
        <v>21</v>
      </c>
      <c r="B6" s="28">
        <v>4467.5302650000003</v>
      </c>
      <c r="C6" s="28">
        <v>958.08408399999996</v>
      </c>
      <c r="D6" s="28">
        <v>2531.7985210000002</v>
      </c>
      <c r="E6" s="28">
        <v>2152.0970520000001</v>
      </c>
      <c r="F6" s="28">
        <v>883.21024399999999</v>
      </c>
      <c r="G6" s="28">
        <v>888.44424300000003</v>
      </c>
      <c r="H6" s="28">
        <v>922.78727300000003</v>
      </c>
      <c r="I6" s="28">
        <v>2810.0125189999999</v>
      </c>
      <c r="J6" s="28">
        <v>1157.3994279999999</v>
      </c>
      <c r="K6" s="28">
        <v>1132.7933230000001</v>
      </c>
      <c r="L6" s="28">
        <v>1137.1498549999999</v>
      </c>
      <c r="M6" s="28">
        <v>1543.005265</v>
      </c>
      <c r="N6" s="28">
        <v>1530.191644</v>
      </c>
      <c r="O6" s="28">
        <v>1516.543664</v>
      </c>
      <c r="P6" s="93">
        <v>2820.1054610000001</v>
      </c>
      <c r="Q6" s="93">
        <v>2789.341242</v>
      </c>
      <c r="R6" s="93">
        <v>2280.8756509999998</v>
      </c>
      <c r="S6" s="93">
        <v>6817.8520319999998</v>
      </c>
      <c r="T6" s="93">
        <v>7114.001518</v>
      </c>
      <c r="U6" s="93">
        <v>5091.3195640000004</v>
      </c>
      <c r="V6" s="126" t="s">
        <v>238</v>
      </c>
    </row>
    <row r="7" spans="1:22" x14ac:dyDescent="0.3">
      <c r="A7" s="123" t="s">
        <v>22</v>
      </c>
      <c r="B7" s="28">
        <v>32672.073705999999</v>
      </c>
      <c r="C7" s="28">
        <v>31165.560025999999</v>
      </c>
      <c r="D7" s="28">
        <v>33700.875255999999</v>
      </c>
      <c r="E7" s="28">
        <v>35929.072544000002</v>
      </c>
      <c r="F7" s="28">
        <v>233517.43982100001</v>
      </c>
      <c r="G7" s="28">
        <v>36379.558942000003</v>
      </c>
      <c r="H7" s="28">
        <v>40524.170595000003</v>
      </c>
      <c r="I7" s="28">
        <v>46100.203645000001</v>
      </c>
      <c r="J7" s="28">
        <v>47185.282765999997</v>
      </c>
      <c r="K7" s="28">
        <v>46390.231552999998</v>
      </c>
      <c r="L7" s="28">
        <v>44605.605896000001</v>
      </c>
      <c r="M7" s="28">
        <v>43484.555969000001</v>
      </c>
      <c r="N7" s="28">
        <v>43343.859759999999</v>
      </c>
      <c r="O7" s="28">
        <v>46980.187048</v>
      </c>
      <c r="P7" s="93">
        <v>46581.810108999998</v>
      </c>
      <c r="Q7" s="93">
        <v>42041.578565999996</v>
      </c>
      <c r="R7" s="93">
        <v>44152.447147999999</v>
      </c>
      <c r="S7" s="93">
        <v>47623.268680000001</v>
      </c>
      <c r="T7" s="93">
        <v>45048.570585000001</v>
      </c>
      <c r="U7" s="93">
        <v>44672.297989999999</v>
      </c>
      <c r="V7" s="124" t="s">
        <v>239</v>
      </c>
    </row>
    <row r="8" spans="1:22" x14ac:dyDescent="0.3">
      <c r="A8" s="125" t="s">
        <v>20</v>
      </c>
      <c r="B8" s="28">
        <v>29006.240648999999</v>
      </c>
      <c r="C8" s="28">
        <v>27220.917034999999</v>
      </c>
      <c r="D8" s="28">
        <v>28939.711469999998</v>
      </c>
      <c r="E8" s="28">
        <v>31101.053226</v>
      </c>
      <c r="F8" s="28">
        <v>227942.08699700001</v>
      </c>
      <c r="G8" s="28">
        <v>30255.060228999999</v>
      </c>
      <c r="H8" s="28">
        <v>33628.472072999997</v>
      </c>
      <c r="I8" s="28">
        <v>38655.267403999998</v>
      </c>
      <c r="J8" s="28">
        <v>38836.616894999999</v>
      </c>
      <c r="K8" s="28">
        <v>38444.965850000001</v>
      </c>
      <c r="L8" s="28">
        <v>36524.973317999997</v>
      </c>
      <c r="M8" s="28">
        <v>35096.161761000003</v>
      </c>
      <c r="N8" s="28">
        <v>34918.784915999997</v>
      </c>
      <c r="O8" s="28">
        <v>35676.684063000001</v>
      </c>
      <c r="P8" s="93">
        <v>35279.723142000003</v>
      </c>
      <c r="Q8" s="93">
        <v>30494.756549999998</v>
      </c>
      <c r="R8" s="93">
        <v>32025.078098000002</v>
      </c>
      <c r="S8" s="93">
        <v>35349.773368000002</v>
      </c>
      <c r="T8" s="93">
        <v>31441.362474000001</v>
      </c>
      <c r="U8" s="93">
        <v>30803.363977000001</v>
      </c>
      <c r="V8" s="126" t="s">
        <v>235</v>
      </c>
    </row>
    <row r="9" spans="1:22" x14ac:dyDescent="0.3">
      <c r="A9" s="125" t="s">
        <v>21</v>
      </c>
      <c r="B9" s="28">
        <v>3665.8330569999998</v>
      </c>
      <c r="C9" s="28">
        <v>3944.6429910000002</v>
      </c>
      <c r="D9" s="28">
        <v>4761.1637860000001</v>
      </c>
      <c r="E9" s="28">
        <v>4828.0193179999997</v>
      </c>
      <c r="F9" s="28">
        <v>5575.3528239999996</v>
      </c>
      <c r="G9" s="28">
        <v>6124.498713</v>
      </c>
      <c r="H9" s="28">
        <v>6895.6985219999997</v>
      </c>
      <c r="I9" s="28">
        <v>7444.9362410000003</v>
      </c>
      <c r="J9" s="28">
        <v>8348.6658709999992</v>
      </c>
      <c r="K9" s="28">
        <v>7945.265703</v>
      </c>
      <c r="L9" s="28">
        <v>8080.6325779999997</v>
      </c>
      <c r="M9" s="28">
        <v>8388.3942079999997</v>
      </c>
      <c r="N9" s="28">
        <v>8425.0748440000007</v>
      </c>
      <c r="O9" s="28">
        <v>11303.502984999999</v>
      </c>
      <c r="P9" s="93">
        <v>11302.086966999999</v>
      </c>
      <c r="Q9" s="93">
        <v>11546.822016</v>
      </c>
      <c r="R9" s="93">
        <v>12127.369049999999</v>
      </c>
      <c r="S9" s="93">
        <v>12273.495311999999</v>
      </c>
      <c r="T9" s="93">
        <v>13607.208111</v>
      </c>
      <c r="U9" s="93">
        <v>13868.934013</v>
      </c>
      <c r="V9" s="126" t="s">
        <v>238</v>
      </c>
    </row>
    <row r="10" spans="1:22" x14ac:dyDescent="0.3">
      <c r="A10" s="129" t="s">
        <v>60</v>
      </c>
      <c r="B10" s="29">
        <v>8891.4307119999994</v>
      </c>
      <c r="C10" s="28">
        <v>9202.2670350000008</v>
      </c>
      <c r="D10" s="28">
        <v>9393.6387699999996</v>
      </c>
      <c r="E10" s="28">
        <v>9384.9470259999998</v>
      </c>
      <c r="F10" s="28">
        <v>9629.2866209999993</v>
      </c>
      <c r="G10" s="28">
        <v>9827.8370610000002</v>
      </c>
      <c r="H10" s="28">
        <v>9991.7836399999997</v>
      </c>
      <c r="I10" s="28">
        <v>10556.633642999999</v>
      </c>
      <c r="J10" s="28">
        <v>11120.06077</v>
      </c>
      <c r="K10" s="28">
        <v>10398.785142999999</v>
      </c>
      <c r="L10" s="28">
        <v>10652.268341000001</v>
      </c>
      <c r="M10" s="28">
        <v>10690.820750000001</v>
      </c>
      <c r="N10" s="28">
        <v>10862.128214</v>
      </c>
      <c r="O10" s="28">
        <v>10363.772199999999</v>
      </c>
      <c r="P10" s="93">
        <v>10300.14241</v>
      </c>
      <c r="Q10" s="93">
        <v>11011.336671999999</v>
      </c>
      <c r="R10" s="93">
        <v>10762.083282</v>
      </c>
      <c r="S10" s="93">
        <v>13369.150288999999</v>
      </c>
      <c r="T10" s="93">
        <v>14742.631513</v>
      </c>
      <c r="U10" s="93">
        <v>11639.039129000001</v>
      </c>
      <c r="V10" s="130" t="s">
        <v>305</v>
      </c>
    </row>
    <row r="11" spans="1:22" x14ac:dyDescent="0.3">
      <c r="A11" s="129" t="s">
        <v>61</v>
      </c>
      <c r="B11" s="28">
        <v>19474.607248</v>
      </c>
      <c r="C11" s="28">
        <v>19236.055659000001</v>
      </c>
      <c r="D11" s="28">
        <v>18961.433397000001</v>
      </c>
      <c r="E11" s="28">
        <v>18457.245231000001</v>
      </c>
      <c r="F11" s="28">
        <v>18303.960330000002</v>
      </c>
      <c r="G11" s="28">
        <v>18356.283431</v>
      </c>
      <c r="H11" s="28">
        <v>17960.162372999999</v>
      </c>
      <c r="I11" s="28">
        <v>17666.474823</v>
      </c>
      <c r="J11" s="28">
        <v>18246.819872</v>
      </c>
      <c r="K11" s="28">
        <v>16450.961138999999</v>
      </c>
      <c r="L11" s="28">
        <v>16508.772885999999</v>
      </c>
      <c r="M11" s="28">
        <v>16239.442509</v>
      </c>
      <c r="N11" s="28">
        <v>15778.963962</v>
      </c>
      <c r="O11" s="28">
        <v>15525.701023</v>
      </c>
      <c r="P11" s="93">
        <v>15751.843199000001</v>
      </c>
      <c r="Q11" s="93">
        <v>14718.4535</v>
      </c>
      <c r="R11" s="93">
        <v>15381.436279</v>
      </c>
      <c r="S11" s="93">
        <v>15363.733477</v>
      </c>
      <c r="T11" s="93">
        <v>14093.012499</v>
      </c>
      <c r="U11" s="93">
        <v>14307.256457</v>
      </c>
      <c r="V11" s="130" t="s">
        <v>306</v>
      </c>
    </row>
    <row r="12" spans="1:22" x14ac:dyDescent="0.3">
      <c r="A12" s="123" t="s">
        <v>62</v>
      </c>
      <c r="B12" s="28">
        <v>8225.3021590000008</v>
      </c>
      <c r="C12" s="28">
        <v>7969.3852200000001</v>
      </c>
      <c r="D12" s="28">
        <v>7739.9240330000002</v>
      </c>
      <c r="E12" s="28">
        <v>8701.7583670000004</v>
      </c>
      <c r="F12" s="28">
        <v>7677.288716</v>
      </c>
      <c r="G12" s="28">
        <v>7962.1960669999999</v>
      </c>
      <c r="H12" s="28">
        <v>8759.1258089999992</v>
      </c>
      <c r="I12" s="28">
        <v>8086.6517590000003</v>
      </c>
      <c r="J12" s="28">
        <v>7414.8255079999999</v>
      </c>
      <c r="K12" s="28">
        <v>6617.9684749999997</v>
      </c>
      <c r="L12" s="28">
        <v>6646.2289220000002</v>
      </c>
      <c r="M12" s="28">
        <v>6817.7090449999996</v>
      </c>
      <c r="N12" s="28">
        <v>6633.9769980000001</v>
      </c>
      <c r="O12" s="28">
        <v>6766.8685589999995</v>
      </c>
      <c r="P12" s="93">
        <v>7033.9472349999996</v>
      </c>
      <c r="Q12" s="93">
        <v>5966.1355359999998</v>
      </c>
      <c r="R12" s="93">
        <v>6687.6563150000002</v>
      </c>
      <c r="S12" s="93">
        <v>7142.7345130000003</v>
      </c>
      <c r="T12" s="93">
        <v>6245.8881350000001</v>
      </c>
      <c r="U12" s="93">
        <v>6226.8548929999997</v>
      </c>
      <c r="V12" s="124" t="s">
        <v>307</v>
      </c>
    </row>
    <row r="13" spans="1:22" x14ac:dyDescent="0.3">
      <c r="A13" s="123" t="s">
        <v>63</v>
      </c>
      <c r="B13" s="28">
        <v>11249.305088999999</v>
      </c>
      <c r="C13" s="28">
        <v>11266.670439</v>
      </c>
      <c r="D13" s="28">
        <v>11221.509364</v>
      </c>
      <c r="E13" s="28">
        <v>9755.4868640000004</v>
      </c>
      <c r="F13" s="28">
        <v>10626.671614000001</v>
      </c>
      <c r="G13" s="28">
        <v>10394.087364000001</v>
      </c>
      <c r="H13" s="28">
        <v>9201.036564</v>
      </c>
      <c r="I13" s="28">
        <v>9579.8230640000002</v>
      </c>
      <c r="J13" s="28">
        <v>10831.994364</v>
      </c>
      <c r="K13" s="28">
        <v>9832.9926639999994</v>
      </c>
      <c r="L13" s="28">
        <v>9862.5439640000004</v>
      </c>
      <c r="M13" s="28">
        <v>9421.7334640000008</v>
      </c>
      <c r="N13" s="28">
        <v>9144.9869639999997</v>
      </c>
      <c r="O13" s="28">
        <v>8758.8324639999992</v>
      </c>
      <c r="P13" s="93">
        <v>8717.8959639999994</v>
      </c>
      <c r="Q13" s="93">
        <v>8752.3179639999998</v>
      </c>
      <c r="R13" s="93">
        <v>8693.7799639999994</v>
      </c>
      <c r="S13" s="93">
        <v>8220.9989640000003</v>
      </c>
      <c r="T13" s="93">
        <v>7847.1243640000002</v>
      </c>
      <c r="U13" s="93">
        <v>8080.4015639999998</v>
      </c>
      <c r="V13" s="124" t="s">
        <v>308</v>
      </c>
    </row>
    <row r="14" spans="1:22" x14ac:dyDescent="0.3">
      <c r="A14" s="129" t="s">
        <v>64</v>
      </c>
      <c r="B14" s="28">
        <v>123649.593863</v>
      </c>
      <c r="C14" s="28">
        <v>263055.27619499998</v>
      </c>
      <c r="D14" s="28">
        <v>138393.78098000001</v>
      </c>
      <c r="E14" s="28">
        <v>281589.97801399999</v>
      </c>
      <c r="F14" s="28">
        <v>122978.000416</v>
      </c>
      <c r="G14" s="28">
        <v>218846.30810699999</v>
      </c>
      <c r="H14" s="28">
        <v>125944.06275500001</v>
      </c>
      <c r="I14" s="28">
        <v>127022.133476</v>
      </c>
      <c r="J14" s="28">
        <v>128131.65812399999</v>
      </c>
      <c r="K14" s="28">
        <v>129042.956735</v>
      </c>
      <c r="L14" s="28">
        <v>129057.76897</v>
      </c>
      <c r="M14" s="28">
        <v>128071.580183</v>
      </c>
      <c r="N14" s="28">
        <v>128117.484670908</v>
      </c>
      <c r="O14" s="28">
        <v>127783.224554</v>
      </c>
      <c r="P14" s="93">
        <v>127456.56052699999</v>
      </c>
      <c r="Q14" s="93">
        <v>126112.685432</v>
      </c>
      <c r="R14" s="93">
        <v>135234.87714999999</v>
      </c>
      <c r="S14" s="93">
        <v>136475.22549772399</v>
      </c>
      <c r="T14" s="93">
        <v>134019.79149723801</v>
      </c>
      <c r="U14" s="93">
        <v>195006.87243600001</v>
      </c>
      <c r="V14" s="130" t="s">
        <v>309</v>
      </c>
    </row>
    <row r="15" spans="1:22" x14ac:dyDescent="0.3">
      <c r="A15" s="123" t="s">
        <v>310</v>
      </c>
      <c r="B15" s="28">
        <v>14828.266091</v>
      </c>
      <c r="C15" s="28">
        <v>155437.132877</v>
      </c>
      <c r="D15" s="28">
        <v>26231.150664000001</v>
      </c>
      <c r="E15" s="28">
        <v>12908.568526999999</v>
      </c>
      <c r="F15" s="28">
        <v>12970.562093</v>
      </c>
      <c r="G15" s="28">
        <v>106313.543124</v>
      </c>
      <c r="H15" s="28">
        <v>13135.719714999999</v>
      </c>
      <c r="I15" s="28">
        <v>19084.777171000002</v>
      </c>
      <c r="J15" s="28">
        <v>12739.263655000001</v>
      </c>
      <c r="K15" s="28">
        <v>12141.385060000001</v>
      </c>
      <c r="L15" s="28">
        <v>11858.544284</v>
      </c>
      <c r="M15" s="28">
        <v>11688.312309000001</v>
      </c>
      <c r="N15" s="28">
        <v>11182.945008081002</v>
      </c>
      <c r="O15" s="28">
        <v>10538.832641000001</v>
      </c>
      <c r="P15" s="93">
        <v>10355.92318</v>
      </c>
      <c r="Q15" s="93">
        <v>10007.421945</v>
      </c>
      <c r="R15" s="93">
        <v>11918.932762</v>
      </c>
      <c r="S15" s="93">
        <v>11152.721285588001</v>
      </c>
      <c r="T15" s="93">
        <v>11074.511385238</v>
      </c>
      <c r="U15" s="93">
        <v>21920.872320999999</v>
      </c>
      <c r="V15" s="124" t="s">
        <v>310</v>
      </c>
    </row>
    <row r="16" spans="1:22" x14ac:dyDescent="0.3">
      <c r="A16" s="123" t="s">
        <v>65</v>
      </c>
      <c r="B16" s="28">
        <v>108821.327772</v>
      </c>
      <c r="C16" s="28">
        <v>107618.143318</v>
      </c>
      <c r="D16" s="28">
        <v>112162.630316</v>
      </c>
      <c r="E16" s="28">
        <v>268681.40948700003</v>
      </c>
      <c r="F16" s="28">
        <v>110007.43832299999</v>
      </c>
      <c r="G16" s="28">
        <v>112532.764983</v>
      </c>
      <c r="H16" s="28">
        <v>112808.34304000001</v>
      </c>
      <c r="I16" s="28">
        <v>107937.35630499999</v>
      </c>
      <c r="J16" s="28">
        <v>115392.39446900001</v>
      </c>
      <c r="K16" s="28">
        <v>116901.571675</v>
      </c>
      <c r="L16" s="28">
        <v>117199.224686</v>
      </c>
      <c r="M16" s="28">
        <v>116383.267874</v>
      </c>
      <c r="N16" s="28">
        <v>116934.53966282701</v>
      </c>
      <c r="O16" s="28">
        <v>117244.391913</v>
      </c>
      <c r="P16" s="93">
        <v>117100.637347</v>
      </c>
      <c r="Q16" s="93">
        <v>116105.263487</v>
      </c>
      <c r="R16" s="93">
        <v>123315.944388</v>
      </c>
      <c r="S16" s="93">
        <v>125322.504212136</v>
      </c>
      <c r="T16" s="93">
        <v>122945.28011199999</v>
      </c>
      <c r="U16" s="93">
        <v>173086.000115</v>
      </c>
      <c r="V16" s="124" t="s">
        <v>65</v>
      </c>
    </row>
    <row r="17" spans="1:22" s="6" customFormat="1" x14ac:dyDescent="0.3">
      <c r="A17" s="132" t="s">
        <v>66</v>
      </c>
      <c r="B17" s="31">
        <v>659411.61104400002</v>
      </c>
      <c r="C17" s="31">
        <v>396522.27554300003</v>
      </c>
      <c r="D17" s="31">
        <v>277613.20810500003</v>
      </c>
      <c r="E17" s="31">
        <v>423419.421195</v>
      </c>
      <c r="F17" s="31">
        <v>616438.99601999996</v>
      </c>
      <c r="G17" s="31">
        <v>359876.14683500002</v>
      </c>
      <c r="H17" s="31">
        <v>275463.61207899998</v>
      </c>
      <c r="I17" s="31">
        <v>1060717.9705930001</v>
      </c>
      <c r="J17" s="31">
        <v>310584.38442399999</v>
      </c>
      <c r="K17" s="31">
        <v>306798.929947</v>
      </c>
      <c r="L17" s="31">
        <v>306934.204012</v>
      </c>
      <c r="M17" s="31">
        <v>291570.67698400002</v>
      </c>
      <c r="N17" s="31">
        <v>289006.81866890803</v>
      </c>
      <c r="O17" s="31">
        <v>287050.068929</v>
      </c>
      <c r="P17" s="114">
        <v>296352.67570899997</v>
      </c>
      <c r="Q17" s="114">
        <v>303289.63498999999</v>
      </c>
      <c r="R17" s="114">
        <v>315619.817927</v>
      </c>
      <c r="S17" s="114">
        <v>316519.64430272399</v>
      </c>
      <c r="T17" s="114">
        <v>296567.27176523802</v>
      </c>
      <c r="U17" s="114">
        <v>358233.15371400001</v>
      </c>
      <c r="V17" s="133" t="s">
        <v>69</v>
      </c>
    </row>
    <row r="18" spans="1:22" ht="18" x14ac:dyDescent="0.3">
      <c r="A18" s="277"/>
      <c r="B18" s="277"/>
      <c r="C18" s="277"/>
      <c r="D18" s="277"/>
      <c r="E18" s="277"/>
      <c r="F18" s="277"/>
      <c r="G18" s="277"/>
      <c r="H18" s="277"/>
      <c r="I18" s="277"/>
      <c r="J18" s="277"/>
      <c r="K18" s="277"/>
      <c r="L18" s="277"/>
      <c r="M18" s="277"/>
      <c r="N18" s="267"/>
      <c r="O18" s="267"/>
      <c r="P18" s="267"/>
      <c r="Q18" s="267"/>
      <c r="R18" s="267"/>
      <c r="S18" s="267"/>
      <c r="T18" s="267"/>
      <c r="U18" s="267"/>
      <c r="V18" s="277"/>
    </row>
  </sheetData>
  <mergeCells count="2">
    <mergeCell ref="A1:V1"/>
    <mergeCell ref="A18:V18"/>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87AB2D-654D-4D31-9E25-59836579D704}"/>
</file>

<file path=customXml/itemProps2.xml><?xml version="1.0" encoding="utf-8"?>
<ds:datastoreItem xmlns:ds="http://schemas.openxmlformats.org/officeDocument/2006/customXml" ds:itemID="{8237EFBB-6E05-4FEE-AD6F-F196507B47CA}"/>
</file>

<file path=customXml/itemProps3.xml><?xml version="1.0" encoding="utf-8"?>
<ds:datastoreItem xmlns:ds="http://schemas.openxmlformats.org/officeDocument/2006/customXml" ds:itemID="{7EEDA5F0-4373-4072-A6D8-ED345E621A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vt:i4>
      </vt:variant>
    </vt:vector>
  </HeadingPairs>
  <TitlesOfParts>
    <vt:vector size="37"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PMV1</vt:lpstr>
      <vt:lpstr>PMV2</vt:lpstr>
      <vt:lpstr>PMV3</vt:lpstr>
      <vt:lpstr>PMV4</vt:lpstr>
      <vt:lpstr>PMV5</vt:lpstr>
      <vt:lpstr>PMV6</vt:lpstr>
      <vt:lpstr>PMV7</vt:lpstr>
      <vt:lpstr>PMV8</vt:lpstr>
      <vt:lpstr>PMV9</vt:lpstr>
      <vt:lpstr>PPI1</vt:lpstr>
      <vt:lpstr>PPI2</vt:lpstr>
      <vt:lpstr>'PP1'!Print_Area</vt:lpstr>
      <vt:lpstr>'PP13'!Print_Area</vt:lpstr>
      <vt:lpstr>'PP9'!Print_Area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2016-09-27T01:53:56Z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